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05" windowHeight="6885" activeTab="0"/>
  </bookViews>
  <sheets>
    <sheet name="Стр. 1 - 4" sheetId="1" r:id="rId1"/>
    <sheet name="Стр. 5 - 6" sheetId="2" r:id="rId2"/>
  </sheets>
  <definedNames/>
  <calcPr fullCalcOnLoad="1"/>
</workbook>
</file>

<file path=xl/sharedStrings.xml><?xml version="1.0" encoding="utf-8"?>
<sst xmlns="http://schemas.openxmlformats.org/spreadsheetml/2006/main" count="423" uniqueCount="299">
  <si>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</si>
  <si>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</si>
  <si>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</si>
  <si>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субсидия за счет средств поступивших из муниципальногои краевого бюджета на организацию и обеспечение горячим питанием обучающихся с ограниченными возможностями здоровья в муниципальных общеобразовательных организациях</t>
  </si>
  <si>
    <t>субсидия на иные цели за счет средств муниципального бюджета на реализацию мероприятий муниципальной программы "Казачество Кущевского района"</t>
  </si>
  <si>
    <t>субсидия дополнительная компенсация удорожания стоимости питания детям из многодетных семей из рассчета 1-50 руб,частичная компенсация удорожания стоимости  питания учащихся 5-11 классов из рассчета 5 рублей вдень</t>
  </si>
  <si>
    <t>ссубсидия за счет средств поступивших из федерального краевого и муниципального бюджетов на реализацию мероприятия бесплатного горячего питания обучающихся по обраовательным программам начального общего образования в муниципальных образовательных организациях муниципального образования Кущевский район в рамках муниципальной программы утвержденной постановлением администрации муниципального образования Кущевский район от 30 декабря 2019 года № 2939 «Развитие образования» на 2022-2024 годы</t>
  </si>
  <si>
    <t>5</t>
  </si>
  <si>
    <t>6</t>
  </si>
  <si>
    <t>7</t>
  </si>
  <si>
    <r>
      <rPr>
        <sz val="10"/>
        <rFont val="Arial"/>
        <family val="2"/>
      </rPr>
      <t>1.4.2.2</t>
    </r>
  </si>
  <si>
    <r>
      <rPr>
        <sz val="10"/>
        <rFont val="Arial"/>
        <family val="2"/>
      </rPr>
      <t>1.4.2.2.1</t>
    </r>
  </si>
  <si>
    <r>
      <rPr>
        <sz val="10"/>
        <rFont val="Arial"/>
        <family val="2"/>
      </rPr>
      <t>1.4.2.2.2</t>
    </r>
  </si>
  <si>
    <r>
      <rPr>
        <sz val="10"/>
        <rFont val="Arial"/>
        <family val="2"/>
      </rPr>
      <t>1.4.2.2.3</t>
    </r>
  </si>
  <si>
    <r>
      <rPr>
        <sz val="10"/>
        <rFont val="Arial"/>
        <family val="2"/>
      </rPr>
      <t>1.4.2.2.4</t>
    </r>
  </si>
  <si>
    <r>
      <rPr>
        <sz val="10"/>
        <rFont val="Arial"/>
        <family val="2"/>
      </rPr>
      <t>1.4.2.2.5</t>
    </r>
  </si>
  <si>
    <r>
      <rPr>
        <sz val="10"/>
        <rFont val="Arial"/>
        <family val="2"/>
      </rPr>
      <t>1.4.2.2.6</t>
    </r>
  </si>
  <si>
    <r>
      <rPr>
        <sz val="10"/>
        <rFont val="Arial"/>
        <family val="2"/>
      </rPr>
      <t>1.4.2.2.7</t>
    </r>
  </si>
  <si>
    <t>текущий финансовый год</t>
  </si>
  <si>
    <t>первый год планового периода</t>
  </si>
  <si>
    <t>второй год планового периода</t>
  </si>
  <si>
    <t>Единица измерения: руб.</t>
  </si>
  <si>
    <t xml:space="preserve">Учреждение </t>
  </si>
  <si>
    <t>Коды</t>
  </si>
  <si>
    <t xml:space="preserve">                            Раздел 1. Поступления и выплаты</t>
  </si>
  <si>
    <t xml:space="preserve">по Сводному реестру  </t>
  </si>
  <si>
    <t xml:space="preserve">главам по БК  </t>
  </si>
  <si>
    <t xml:space="preserve">ИНН  </t>
  </si>
  <si>
    <t xml:space="preserve">КПП  </t>
  </si>
  <si>
    <t>Утверждаю</t>
  </si>
  <si>
    <t>(подпись)                  (расшифровка подписи)</t>
  </si>
  <si>
    <t xml:space="preserve">Остаток средств на начало текущего финансового года </t>
  </si>
  <si>
    <t xml:space="preserve">Дата  </t>
  </si>
  <si>
    <t xml:space="preserve">по ОКЕЙ  </t>
  </si>
  <si>
    <t xml:space="preserve">                                             муниципальный бюджет</t>
  </si>
  <si>
    <t>Доходы от оказания услуг(выполненных работ) на платной основе и иной приносящей доход деятельности</t>
  </si>
  <si>
    <t>Расходы, всего</t>
  </si>
  <si>
    <r>
      <rPr>
        <sz val="10"/>
        <rFont val="Arial"/>
        <family val="2"/>
      </rPr>
      <t>№ п/п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</si>
  <si>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</si>
  <si>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Коды строк</t>
    </r>
  </si>
  <si>
    <r>
      <rPr>
        <sz val="10"/>
        <rFont val="Arial"/>
        <family val="2"/>
      </rPr>
      <t>Год начала закупки</t>
    </r>
  </si>
  <si>
    <r>
      <rPr>
        <sz val="10"/>
        <rFont val="Arial"/>
        <family val="2"/>
      </rPr>
      <t>Сумма</t>
    </r>
  </si>
  <si>
    <r>
      <rPr>
        <sz val="10"/>
        <rFont val="Arial"/>
        <family val="2"/>
      </rPr>
      <t>за пределами планового периода</t>
    </r>
  </si>
  <si>
    <r>
      <rPr>
        <sz val="10"/>
        <rFont val="Arial"/>
        <family val="2"/>
      </rPr>
      <t>1</t>
    </r>
  </si>
  <si>
    <r>
      <rPr>
        <sz val="10"/>
        <rFont val="Arial"/>
        <family val="2"/>
      </rPr>
      <t>2</t>
    </r>
  </si>
  <si>
    <r>
      <rPr>
        <sz val="10"/>
        <rFont val="Arial"/>
        <family val="2"/>
      </rPr>
      <t>3</t>
    </r>
  </si>
  <si>
    <r>
      <rPr>
        <sz val="10"/>
        <rFont val="Arial"/>
        <family val="2"/>
      </rPr>
      <t>4</t>
    </r>
  </si>
  <si>
    <r>
      <rPr>
        <sz val="10"/>
        <rFont val="Arial"/>
        <family val="2"/>
      </rPr>
      <t>8</t>
    </r>
  </si>
  <si>
    <r>
      <rPr>
        <sz val="10"/>
        <rFont val="Arial"/>
        <family val="2"/>
      </rPr>
      <t>26000</t>
    </r>
  </si>
  <si>
    <r>
      <rPr>
        <sz val="10"/>
        <rFont val="Arial"/>
        <family val="2"/>
      </rPr>
      <t>х</t>
    </r>
  </si>
  <si>
    <r>
      <rPr>
        <sz val="10"/>
        <rFont val="Arial"/>
        <family val="2"/>
      </rPr>
      <t>1.1</t>
    </r>
  </si>
  <si>
    <r>
      <rPr>
        <sz val="10"/>
        <rFont val="Arial"/>
        <family val="2"/>
      </rPr>
      <t>26100</t>
    </r>
  </si>
  <si>
    <r>
      <rPr>
        <sz val="10"/>
        <rFont val="Arial"/>
        <family val="2"/>
      </rPr>
      <t>1.2</t>
    </r>
  </si>
  <si>
    <r>
      <rPr>
        <sz val="10"/>
        <rFont val="Arial"/>
        <family val="2"/>
      </rPr>
      <t>26200</t>
    </r>
  </si>
  <si>
    <r>
      <rPr>
        <sz val="10"/>
        <rFont val="Arial"/>
        <family val="2"/>
      </rPr>
      <t>1.3</t>
    </r>
  </si>
  <si>
    <r>
      <rPr>
        <sz val="10"/>
        <rFont val="Arial"/>
        <family val="2"/>
      </rPr>
  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  </r>
  </si>
  <si>
    <r>
      <rPr>
        <sz val="10"/>
        <rFont val="Arial"/>
        <family val="2"/>
      </rPr>
      <t>26300</t>
    </r>
  </si>
  <si>
    <r>
      <rPr>
        <sz val="10"/>
        <rFont val="Arial"/>
        <family val="2"/>
      </rPr>
      <t>1.4</t>
    </r>
  </si>
  <si>
    <r>
      <rPr>
        <sz val="10"/>
        <rFont val="Arial"/>
        <family val="2"/>
      </rPr>
  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  </r>
  </si>
  <si>
    <r>
      <rPr>
        <sz val="10"/>
        <rFont val="Arial"/>
        <family val="2"/>
      </rPr>
      <t>26400</t>
    </r>
  </si>
  <si>
    <r>
      <rPr>
        <sz val="10"/>
        <rFont val="Arial"/>
        <family val="2"/>
      </rPr>
      <t>1.4.1</t>
    </r>
  </si>
  <si>
    <r>
      <rPr>
        <sz val="10"/>
        <rFont val="Arial"/>
        <family val="2"/>
      </rPr>
      <t>26410</t>
    </r>
  </si>
  <si>
    <r>
      <rPr>
        <sz val="10"/>
        <rFont val="Arial"/>
        <family val="2"/>
      </rPr>
      <t>1.4.1.1</t>
    </r>
  </si>
  <si>
    <r>
      <rPr>
        <sz val="10"/>
        <rFont val="Arial"/>
        <family val="2"/>
      </rPr>
      <t>26411</t>
    </r>
  </si>
  <si>
    <r>
      <rPr>
        <sz val="10"/>
        <rFont val="Arial"/>
        <family val="2"/>
      </rPr>
      <t>1.4.1.2</t>
    </r>
  </si>
  <si>
    <r>
      <rPr>
        <sz val="10"/>
        <rFont val="Arial"/>
        <family val="2"/>
      </rPr>
      <t>26412</t>
    </r>
  </si>
  <si>
    <r>
      <rPr>
        <sz val="10"/>
        <rFont val="Arial"/>
        <family val="2"/>
      </rPr>
      <t>за счет субсидий, предоставляемых в соответствии с абзацем вторым пункта 1 статьи 78.1 Бюджетного кодекса Российской Федерации</t>
    </r>
  </si>
  <si>
    <r>
      <rPr>
        <sz val="10"/>
        <rFont val="Arial"/>
        <family val="2"/>
      </rPr>
      <t>26420</t>
    </r>
  </si>
  <si>
    <r>
      <rPr>
        <sz val="10"/>
        <rFont val="Arial"/>
        <family val="2"/>
      </rPr>
      <t>1.4.2.1</t>
    </r>
  </si>
  <si>
    <r>
      <rPr>
        <sz val="10"/>
        <rFont val="Arial"/>
        <family val="2"/>
      </rPr>
      <t>26421</t>
    </r>
  </si>
  <si>
    <r>
      <rPr>
        <sz val="10"/>
        <rFont val="Arial"/>
        <family val="2"/>
      </rPr>
      <t>1.4.3</t>
    </r>
  </si>
  <si>
    <r>
      <rPr>
        <sz val="10"/>
        <rFont val="Arial"/>
        <family val="2"/>
      </rPr>
      <t>26430</t>
    </r>
  </si>
  <si>
    <r>
      <rPr>
        <sz val="10"/>
        <rFont val="Arial"/>
        <family val="2"/>
      </rPr>
      <t>1.4.4</t>
    </r>
  </si>
  <si>
    <r>
      <rPr>
        <sz val="10"/>
        <rFont val="Arial"/>
        <family val="2"/>
      </rPr>
      <t>за счет средств обязательного медицинского страхования</t>
    </r>
  </si>
  <si>
    <r>
      <rPr>
        <sz val="10"/>
        <rFont val="Arial"/>
        <family val="2"/>
      </rPr>
      <t>26440</t>
    </r>
  </si>
  <si>
    <r>
      <rPr>
        <sz val="10"/>
        <rFont val="Arial"/>
        <family val="2"/>
      </rPr>
      <t>1.4.4.1</t>
    </r>
  </si>
  <si>
    <r>
      <rPr>
        <sz val="10"/>
        <rFont val="Arial"/>
        <family val="2"/>
      </rPr>
      <t>26441</t>
    </r>
  </si>
  <si>
    <r>
      <rPr>
        <sz val="10"/>
        <rFont val="Arial"/>
        <family val="2"/>
      </rPr>
      <t>1.4.4.2</t>
    </r>
  </si>
  <si>
    <r>
      <rPr>
        <sz val="10"/>
        <rFont val="Arial"/>
        <family val="2"/>
      </rPr>
      <t>26442</t>
    </r>
  </si>
  <si>
    <r>
      <rPr>
        <sz val="10"/>
        <rFont val="Arial"/>
        <family val="2"/>
      </rPr>
      <t>1.4.5</t>
    </r>
  </si>
  <si>
    <r>
      <rPr>
        <sz val="10"/>
        <rFont val="Arial"/>
        <family val="2"/>
      </rPr>
      <t>за счет прочих источников финансового обеспечения</t>
    </r>
  </si>
  <si>
    <r>
      <rPr>
        <sz val="10"/>
        <rFont val="Arial"/>
        <family val="2"/>
      </rPr>
      <t>26450</t>
    </r>
  </si>
  <si>
    <r>
      <rPr>
        <sz val="10"/>
        <rFont val="Arial"/>
        <family val="2"/>
      </rPr>
      <t>1.4.5.1</t>
    </r>
  </si>
  <si>
    <r>
      <rPr>
        <sz val="10"/>
        <rFont val="Arial"/>
        <family val="2"/>
      </rPr>
      <t>26451</t>
    </r>
  </si>
  <si>
    <r>
      <rPr>
        <sz val="10"/>
        <rFont val="Arial"/>
        <family val="2"/>
      </rPr>
      <t>1.4.5.2</t>
    </r>
  </si>
  <si>
    <r>
      <rPr>
        <sz val="10"/>
        <rFont val="Arial"/>
        <family val="2"/>
      </rPr>
      <t>в соответствии с Федеральным законом № 223-ФЗ</t>
    </r>
  </si>
  <si>
    <r>
      <rPr>
        <sz val="10"/>
        <rFont val="Arial"/>
        <family val="2"/>
      </rPr>
      <t>26452</t>
    </r>
  </si>
  <si>
    <r>
      <rPr>
        <sz val="10"/>
        <rFont val="Arial"/>
        <family val="2"/>
      </rPr>
      <t>26500</t>
    </r>
  </si>
  <si>
    <r>
      <rPr>
        <sz val="10"/>
        <rFont val="Arial"/>
        <family val="2"/>
      </rPr>
      <t>в том числе по году начала закупки:</t>
    </r>
  </si>
  <si>
    <r>
      <rPr>
        <sz val="10"/>
        <rFont val="Arial"/>
        <family val="2"/>
      </rPr>
      <t>26510</t>
    </r>
  </si>
  <si>
    <r>
      <rPr>
        <sz val="10"/>
        <rFont val="Arial"/>
        <family val="2"/>
      </rPr>
  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  </r>
  </si>
  <si>
    <r>
      <rPr>
        <sz val="10"/>
        <rFont val="Arial"/>
        <family val="2"/>
      </rPr>
      <t>26600</t>
    </r>
  </si>
  <si>
    <r>
      <rPr>
        <sz val="10"/>
        <rFont val="Arial"/>
        <family val="2"/>
      </rPr>
      <t>26610</t>
    </r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</si>
  <si>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</si>
  <si>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r>
      <rPr>
        <sz val="10"/>
        <rFont val="Arial"/>
        <family val="2"/>
      </rPr>
      <t xml:space="preserve">Раздел 2. Сведения по выплатам на закупки товаров, работ, услуг </t>
    </r>
    <r>
      <rPr>
        <vertAlign val="superscript"/>
        <sz val="8"/>
        <rFont val="Arial"/>
        <family val="2"/>
      </rPr>
      <t>10</t>
    </r>
  </si>
  <si>
    <t xml:space="preserve">  доходы от оказания услуг, работ, компенсации затрат учреждений, всего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</si>
  <si>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</si>
  <si>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из них:
увеличение остатков денежных средств за счет возврата дебиторской задолженности прошлых лет</t>
  </si>
  <si>
    <t>в том числе:
целевые субсидии</t>
  </si>
  <si>
    <t>в том числе:
оплата труда</t>
  </si>
  <si>
    <t>в том числе:
на выплаты персоналу, всего</t>
  </si>
  <si>
    <t>в том числе:
на выплаты по оплате труда</t>
  </si>
  <si>
    <t>в том числе:
на оплату труда стажеров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</si>
  <si>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</si>
  <si>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</si>
  <si>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из них:
налог на имущество организаций и земельный налог</t>
  </si>
  <si>
    <t>из них:
гранты, предоставляемые другим организациям и физическим лицам</t>
  </si>
  <si>
    <t>в том числе:
закупку научно-исследовательских и опытно-конструкторских работ</t>
  </si>
  <si>
    <t>в том числе:
приобретение объектов недвижимого имущества государственными (муниципальными) учреждениями</t>
  </si>
  <si>
    <t>из них:
возврат в бюджет средств субсидии</t>
  </si>
  <si>
    <r>
      <rPr>
        <sz val="10"/>
        <rFont val="Arial"/>
        <family val="2"/>
      </rPr>
      <t xml:space="preserve">Выплаты на закупку товаров, работ, услуг, всего </t>
    </r>
    <r>
      <rPr>
        <vertAlign val="superscript"/>
        <sz val="9"/>
        <rFont val="Arial"/>
        <family val="2"/>
      </rPr>
      <t>11</t>
    </r>
  </si>
  <si>
    <r>
      <t>в том числе:
 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  </r>
    <r>
      <rPr>
        <vertAlign val="superscript"/>
        <sz val="9"/>
        <rFont val="Arial"/>
        <family val="2"/>
      </rPr>
      <t>12</t>
    </r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</si>
  <si>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</si>
  <si>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в том числе:
в соответствии с Федеральным законом № 44-ФЗ</t>
  </si>
  <si>
    <r>
      <rPr>
        <sz val="10"/>
        <rFont val="Arial"/>
        <family val="2"/>
      </rPr>
      <t xml:space="preserve">в соответствии с Федеральным законом № 223-ФЗ </t>
    </r>
    <r>
      <rPr>
        <vertAlign val="superscript"/>
        <sz val="9"/>
        <rFont val="Arial"/>
        <family val="2"/>
      </rPr>
      <t>14</t>
    </r>
  </si>
  <si>
    <r>
      <rPr>
        <sz val="10"/>
        <rFont val="Arial"/>
        <family val="2"/>
      </rPr>
      <t xml:space="preserve">за счет субсидий, предоставляемых на осуществление капитальных вложений </t>
    </r>
    <r>
      <rPr>
        <vertAlign val="superscript"/>
        <sz val="9"/>
        <rFont val="Arial"/>
        <family val="2"/>
      </rPr>
      <t>15</t>
    </r>
  </si>
  <si>
    <r>
      <rPr>
        <sz val="10"/>
        <rFont val="Arial"/>
        <family val="2"/>
      </rP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9"/>
        <rFont val="Arial"/>
        <family val="2"/>
      </rPr>
      <t>16</t>
    </r>
  </si>
  <si>
    <t>Наименование показателя</t>
  </si>
  <si>
    <t>Код строки</t>
  </si>
  <si>
    <t>Сумма</t>
  </si>
  <si>
    <t>за пределами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</si>
  <si>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</si>
  <si>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</si>
  <si>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</si>
  <si>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</si>
  <si>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</si>
  <si>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</si>
  <si>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</si>
  <si>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</si>
  <si>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0001</t>
  </si>
  <si>
    <t>х</t>
  </si>
  <si>
    <t>бюджет</t>
  </si>
  <si>
    <t>внебюджет</t>
  </si>
  <si>
    <t>0002</t>
  </si>
  <si>
    <t>Доходы, всего:</t>
  </si>
  <si>
    <t>1000</t>
  </si>
  <si>
    <t>1100</t>
  </si>
  <si>
    <t>120</t>
  </si>
  <si>
    <t>в том числе:</t>
  </si>
  <si>
    <t>1110</t>
  </si>
  <si>
    <t>1200</t>
  </si>
  <si>
    <t>130</t>
  </si>
  <si>
    <t>1210</t>
  </si>
  <si>
    <t>краевой бюджет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</si>
  <si>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</si>
  <si>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</si>
  <si>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</si>
  <si>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</si>
  <si>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1310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</si>
  <si>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</si>
  <si>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</si>
  <si>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</si>
  <si>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</si>
  <si>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</si>
  <si>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</si>
  <si>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1510</t>
  </si>
  <si>
    <t>180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</si>
  <si>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</si>
  <si>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</si>
  <si>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</si>
  <si>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</si>
  <si>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1980</t>
  </si>
  <si>
    <t>1981</t>
  </si>
  <si>
    <t>2000</t>
  </si>
  <si>
    <t>2100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</si>
  <si>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</si>
  <si>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</si>
  <si>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</si>
  <si>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</si>
  <si>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</si>
  <si>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</si>
  <si>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</si>
  <si>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2141</t>
  </si>
  <si>
    <t>119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</si>
  <si>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</si>
  <si>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</si>
  <si>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</si>
  <si>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</si>
  <si>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</si>
  <si>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</si>
  <si>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</si>
  <si>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</si>
  <si>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2171</t>
  </si>
  <si>
    <t>139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</si>
  <si>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</si>
  <si>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</si>
  <si>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</si>
  <si>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</si>
  <si>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2210</t>
  </si>
  <si>
    <t>300</t>
  </si>
  <si>
    <t>2211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</si>
  <si>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</si>
  <si>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</si>
  <si>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</si>
  <si>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</si>
  <si>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</si>
  <si>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</si>
  <si>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340</t>
  </si>
  <si>
    <t>социальное обеспечение детей-сирот и детей, оставшихся без попечения родителей</t>
  </si>
  <si>
    <t>2240</t>
  </si>
  <si>
    <t>350</t>
  </si>
  <si>
    <t>уплата налогов, сборов и иных платежей, всего</t>
  </si>
  <si>
    <t>2300</t>
  </si>
  <si>
    <t>360</t>
  </si>
  <si>
    <t>2310</t>
  </si>
  <si>
    <t>850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</si>
  <si>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</si>
  <si>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</si>
  <si>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851</t>
  </si>
  <si>
    <t>уплата штрафов (в том числе административных), пеней, иных платежей</t>
  </si>
  <si>
    <t>2330</t>
  </si>
  <si>
    <t>852</t>
  </si>
  <si>
    <t>безвозмездные перечисления организациям и физическим лицам, всего</t>
  </si>
  <si>
    <t>2400</t>
  </si>
  <si>
    <t>853</t>
  </si>
  <si>
    <t>2410</t>
  </si>
  <si>
    <t>взносы в международные организации</t>
  </si>
  <si>
    <t>2420</t>
  </si>
  <si>
    <t>810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</si>
  <si>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</si>
  <si>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</si>
  <si>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862</t>
  </si>
  <si>
    <t>прочие выплаты (кроме выплат на закупку товаров, работ, услуг)</t>
  </si>
  <si>
    <t>2500</t>
  </si>
  <si>
    <t>863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</si>
  <si>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</si>
  <si>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</si>
  <si>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2600</t>
  </si>
  <si>
    <t>831</t>
  </si>
  <si>
    <t>2610</t>
  </si>
  <si>
    <t>закупку товаров, работ, услуг в сфере информационно-коммуникационных технологий</t>
  </si>
  <si>
    <t>2620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</si>
  <si>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</si>
  <si>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</si>
  <si>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</si>
  <si>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242</t>
  </si>
  <si>
    <t>прочую закупку товаров, работ и услуг, всего</t>
  </si>
  <si>
    <t>2640</t>
  </si>
  <si>
    <t>243</t>
  </si>
  <si>
    <t>капитальные вложения в объекты государственной (муниципальной) собственности, всего</t>
  </si>
  <si>
    <t>2650</t>
  </si>
  <si>
    <t>2651</t>
  </si>
  <si>
    <t>400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</si>
  <si>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</si>
  <si>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</si>
  <si>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406</t>
  </si>
  <si>
    <t>3000</t>
  </si>
  <si>
    <t>407</t>
  </si>
  <si>
    <t>3010</t>
  </si>
  <si>
    <t>100</t>
  </si>
  <si>
    <t>3020</t>
  </si>
  <si>
    <t>3030</t>
  </si>
  <si>
    <t>4000</t>
  </si>
  <si>
    <t>4010</t>
  </si>
  <si>
    <t>610</t>
  </si>
  <si>
    <r>
      <t xml:space="preserve">Код по бюджетной классификации Российской Федерации </t>
    </r>
    <r>
      <rPr>
        <vertAlign val="superscript"/>
        <sz val="9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</si>
  <si>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9"/>
        <rFont val="Times New Roman"/>
        <family val="1"/>
      </rPr>
      <t>4</t>
    </r>
  </si>
  <si>
    <r>
      <t xml:space="preserve">Остаток средств на конец текущего финансового года </t>
    </r>
    <r>
      <rPr>
        <vertAlign val="superscript"/>
        <sz val="9"/>
        <rFont val="Times New Roman"/>
        <family val="1"/>
      </rPr>
      <t>5</t>
    </r>
  </si>
  <si>
    <r>
      <t xml:space="preserve">прочие поступления, всего </t>
    </r>
    <r>
      <rPr>
        <vertAlign val="superscript"/>
        <sz val="9"/>
        <rFont val="Times New Roman"/>
        <family val="1"/>
      </rPr>
      <t>6</t>
    </r>
  </si>
  <si>
    <r>
      <t xml:space="preserve">расходы на закупку товаров, работ, услуг, всего </t>
    </r>
    <r>
      <rPr>
        <vertAlign val="superscript"/>
        <sz val="9"/>
        <rFont val="Times New Roman"/>
        <family val="1"/>
      </rPr>
      <t>7</t>
    </r>
  </si>
  <si>
    <r>
      <t xml:space="preserve">Выплаты, уменьшающие доход, всего </t>
    </r>
    <r>
      <rPr>
        <vertAlign val="superscript"/>
        <sz val="9"/>
        <rFont val="Times New Roman"/>
        <family val="1"/>
      </rPr>
      <t>8</t>
    </r>
  </si>
  <si>
    <r>
      <t xml:space="preserve">в том числе:
налог на прибыль </t>
    </r>
    <r>
      <rPr>
        <sz val="9"/>
        <rFont val="Times New Roman"/>
        <family val="1"/>
      </rPr>
      <t>8</t>
    </r>
  </si>
  <si>
    <r>
      <t xml:space="preserve">налог на добавленную стоимость </t>
    </r>
    <r>
      <rPr>
        <vertAlign val="superscript"/>
        <sz val="9"/>
        <rFont val="Times New Roman"/>
        <family val="1"/>
      </rPr>
      <t>8</t>
    </r>
  </si>
  <si>
    <r>
      <t xml:space="preserve">прочие налоги, уменьшающие доход </t>
    </r>
    <r>
      <rPr>
        <vertAlign val="superscript"/>
        <sz val="9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</si>
  <si>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9"/>
        <rFont val="Times New Roman"/>
        <family val="1"/>
      </rPr>
      <t>9</t>
    </r>
  </si>
  <si>
    <t>муниципальный бюджет</t>
  </si>
  <si>
    <t>1.4.3.1</t>
  </si>
  <si>
    <t>1.4.3.2</t>
  </si>
  <si>
    <t>за счет средств краевого бюджета</t>
  </si>
  <si>
    <t>за счет средств муниципального бюджета</t>
  </si>
  <si>
    <t>код строки раздела 1</t>
  </si>
  <si>
    <t>федеральный бюджет</t>
  </si>
  <si>
    <t>Орган, осуществляющий функции и полномочия учредителя</t>
  </si>
  <si>
    <t xml:space="preserve">   в том числе:
   доходы от собственности, всего (внебюджет)
</t>
  </si>
  <si>
    <t>на 2022 г.</t>
  </si>
  <si>
    <t>прочие субсидии</t>
  </si>
  <si>
    <t>иные межбюджетные трансферты</t>
  </si>
  <si>
    <r>
      <rPr>
        <sz val="10"/>
        <rFont val="Arial"/>
        <family val="2"/>
      </rPr>
      <t>26422</t>
    </r>
  </si>
  <si>
    <t>на 2023 г.</t>
  </si>
  <si>
    <t>субсидия  на обеспечение льготным питанием учащихся из многодетных семей в размере 10 рублей</t>
  </si>
  <si>
    <t>субсидия  на реализацию мероприятия  по организации отдыха детей в профильных лагерях , организованных муниципальными образовательными организациями, осуществляющими организацию отдыха  и оздоровления обучающихся св каникулярное время с дневным пребыванием с обязательной организацией их питания</t>
  </si>
  <si>
    <t>Прочие доходы</t>
  </si>
  <si>
    <t>прочая закупка товаров, работ и услуг</t>
  </si>
  <si>
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прочая закупка товаров, работ и услуг   </t>
  </si>
  <si>
    <t>на 2024 г.</t>
  </si>
  <si>
    <t>992</t>
  </si>
  <si>
    <t>03300206</t>
  </si>
  <si>
    <t>033U0007</t>
  </si>
  <si>
    <t>Администрация Первомайского сельского поселения Кущевского района</t>
  </si>
  <si>
    <t>Муниципальное бюджетное  учреждение культуры "Централизованная клубная система Первомайского сельского поселения"</t>
  </si>
  <si>
    <t>0,00,</t>
  </si>
  <si>
    <t xml:space="preserve">                   Исполнитель                                Директор МУК "ЦКС Первомайского сельского поселения"  _____________________   Антосик Е.Ю.            8/86168-38-1-68/</t>
  </si>
  <si>
    <t>_____________                             Е.Ю. Антосик</t>
  </si>
  <si>
    <t>Директор МУК "ЦКС Первомайского сельского поселения"</t>
  </si>
  <si>
    <t>План финансово-хозяйственной деятельности на 2023 г.</t>
  </si>
  <si>
    <r>
      <t xml:space="preserve">(на 2022г. и плановый период 2023 и 2024 годов) </t>
    </r>
    <r>
      <rPr>
        <b/>
        <vertAlign val="superscript"/>
        <sz val="9"/>
        <rFont val="Arial"/>
        <family val="2"/>
      </rPr>
      <t>1</t>
    </r>
  </si>
  <si>
    <t xml:space="preserve">                    "24" января 2023 г.</t>
  </si>
  <si>
    <t xml:space="preserve">      24 января   2023</t>
  </si>
  <si>
    <t>от "24" января 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</si>
</sst>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800]dddd\,\ mmmm\ dd\,\ yyyy"/>
    <numFmt numFmtId="167" formatCode="_-* #,##0.00_р_._-;\-* #,##0.00_р_._-;_-* &quot;-&quot;??_р_._-;_-@_-"/>
    <numFmt numFmtId="168" formatCode="[$-FC19]d\ mmmm\ yyyy\ &quot;г.&quot;"/>
    <numFmt numFmtId="169" formatCode="_-* #,##0.00&quot;р.&quot;_-;\-* #,##0.00&quot;р.&quot;_-;_-* &quot;-&quot;??&quot;р.&quot;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#,##0.00_ ;[Red]\-#,##0.00\ 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Accounting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sz val="8"/>
      <name val="Arial"/>
      <family val="2"/>
    </font>
    <font>
      <u val="singleAccounting"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4"/>
      <color indexed="8"/>
      <name val="Times New Roman"/>
      <family val="1"/>
    </font>
    <font>
      <sz val="14"/>
      <name val="Times New Roman"/>
      <family val="1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3"/>
      <color indexed="54"/>
      <name val="Calibri"/>
      <family val="2"/>
    </font>
    <font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Constantia"/>
      <family val="2"/>
    </font>
    <font>
      <sz val="10"/>
      <color indexed="8"/>
      <name val="Arial Cyr"/>
      <family val="2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/>
      <right style="thick"/>
      <top/>
      <bottom/>
    </border>
    <border>
      <left style="thick"/>
      <right style="thick"/>
      <top style="thin"/>
      <bottom style="thick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3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20" fillId="25" borderId="0" applyNumberFormat="0" applyBorder="0" applyAlignment="0" applyProtection="0"/>
    <xf numFmtId="0" fontId="43" fillId="26" borderId="0" applyNumberFormat="0" applyBorder="0" applyAlignment="0" applyProtection="0"/>
    <xf numFmtId="0" fontId="20" fillId="17" borderId="0" applyNumberFormat="0" applyBorder="0" applyAlignment="0" applyProtection="0"/>
    <xf numFmtId="0" fontId="43" fillId="27" borderId="0" applyNumberFormat="0" applyBorder="0" applyAlignment="0" applyProtection="0"/>
    <xf numFmtId="0" fontId="20" fillId="19" borderId="0" applyNumberFormat="0" applyBorder="0" applyAlignment="0" applyProtection="0"/>
    <xf numFmtId="0" fontId="43" fillId="28" borderId="0" applyNumberFormat="0" applyBorder="0" applyAlignment="0" applyProtection="0"/>
    <xf numFmtId="0" fontId="20" fillId="29" borderId="0" applyNumberFormat="0" applyBorder="0" applyAlignment="0" applyProtection="0"/>
    <xf numFmtId="0" fontId="43" fillId="30" borderId="0" applyNumberFormat="0" applyBorder="0" applyAlignment="0" applyProtection="0"/>
    <xf numFmtId="0" fontId="20" fillId="31" borderId="0" applyNumberFormat="0" applyBorder="0" applyAlignment="0" applyProtection="0"/>
    <xf numFmtId="0" fontId="43" fillId="32" borderId="0" applyNumberFormat="0" applyBorder="0" applyAlignment="0" applyProtection="0"/>
    <xf numFmtId="0" fontId="20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4" fillId="40" borderId="1" applyNumberFormat="0" applyAlignment="0" applyProtection="0"/>
    <xf numFmtId="0" fontId="45" fillId="41" borderId="2" applyNumberFormat="0" applyAlignment="0" applyProtection="0"/>
    <xf numFmtId="0" fontId="19" fillId="42" borderId="3" applyNumberFormat="0" applyAlignment="0" applyProtection="0"/>
    <xf numFmtId="0" fontId="46" fillId="41" borderId="1" applyNumberFormat="0" applyAlignment="0" applyProtection="0"/>
    <xf numFmtId="0" fontId="24" fillId="0" borderId="0" applyNumberFormat="0" applyFill="0" applyBorder="0" applyAlignment="0" applyProtection="0"/>
    <xf numFmtId="0" fontId="24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22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43" borderId="9" applyNumberFormat="0" applyAlignment="0" applyProtection="0"/>
    <xf numFmtId="0" fontId="52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6" borderId="10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8" fillId="47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 indent="1"/>
    </xf>
    <xf numFmtId="4" fontId="0" fillId="0" borderId="12" xfId="0" applyNumberFormat="1" applyFill="1" applyBorder="1" applyAlignment="1">
      <alignment horizontal="left" inden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indent="2"/>
    </xf>
    <xf numFmtId="0" fontId="0" fillId="0" borderId="12" xfId="0" applyFill="1" applyBorder="1" applyAlignment="1">
      <alignment horizontal="left" indent="2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left" vertical="top" indent="2"/>
    </xf>
    <xf numFmtId="0" fontId="0" fillId="0" borderId="12" xfId="0" applyFill="1" applyBorder="1" applyAlignment="1">
      <alignment horizontal="left" vertical="top" indent="1"/>
    </xf>
    <xf numFmtId="0" fontId="0" fillId="0" borderId="12" xfId="0" applyFont="1" applyFill="1" applyBorder="1" applyAlignment="1">
      <alignment horizontal="left" wrapText="1" indent="2"/>
    </xf>
    <xf numFmtId="0" fontId="0" fillId="0" borderId="12" xfId="0" applyFill="1" applyBorder="1" applyAlignment="1">
      <alignment horizontal="left" vertical="top" indent="3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 indent="4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" vertical="top"/>
    </xf>
    <xf numFmtId="0" fontId="0" fillId="0" borderId="14" xfId="0" applyFill="1" applyBorder="1" applyAlignment="1">
      <alignment horizontal="left" vertical="top" inden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top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left" vertical="top" indent="1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42" borderId="12" xfId="0" applyFont="1" applyFill="1" applyBorder="1" applyAlignment="1">
      <alignment horizontal="left" vertical="center" wrapText="1" indent="1"/>
    </xf>
    <xf numFmtId="0" fontId="0" fillId="42" borderId="12" xfId="0" applyNumberFormat="1" applyFont="1" applyFill="1" applyBorder="1" applyAlignment="1">
      <alignment horizontal="left" vertical="center" wrapText="1" indent="1"/>
    </xf>
    <xf numFmtId="0" fontId="0" fillId="42" borderId="22" xfId="0" applyFill="1" applyBorder="1" applyAlignment="1">
      <alignment horizontal="center"/>
    </xf>
    <xf numFmtId="0" fontId="0" fillId="42" borderId="0" xfId="0" applyFill="1" applyAlignment="1">
      <alignment/>
    </xf>
    <xf numFmtId="2" fontId="0" fillId="42" borderId="0" xfId="0" applyNumberFormat="1" applyFill="1" applyAlignment="1">
      <alignment/>
    </xf>
    <xf numFmtId="0" fontId="0" fillId="42" borderId="0" xfId="0" applyFill="1" applyBorder="1" applyAlignment="1">
      <alignment vertical="top"/>
    </xf>
    <xf numFmtId="0" fontId="0" fillId="42" borderId="0" xfId="0" applyFill="1" applyAlignment="1">
      <alignment horizontal="center"/>
    </xf>
    <xf numFmtId="0" fontId="0" fillId="42" borderId="12" xfId="0" applyFont="1" applyFill="1" applyBorder="1" applyAlignment="1">
      <alignment horizontal="center"/>
    </xf>
    <xf numFmtId="0" fontId="0" fillId="42" borderId="0" xfId="0" applyFont="1" applyFill="1" applyAlignment="1">
      <alignment horizontal="right"/>
    </xf>
    <xf numFmtId="14" fontId="0" fillId="42" borderId="23" xfId="0" applyNumberFormat="1" applyFill="1" applyBorder="1" applyAlignment="1">
      <alignment horizontal="center"/>
    </xf>
    <xf numFmtId="49" fontId="15" fillId="42" borderId="24" xfId="0" applyNumberFormat="1" applyFont="1" applyFill="1" applyBorder="1" applyAlignment="1">
      <alignment horizontal="center"/>
    </xf>
    <xf numFmtId="0" fontId="2" fillId="42" borderId="0" xfId="0" applyFont="1" applyFill="1" applyBorder="1" applyAlignment="1">
      <alignment vertical="top"/>
    </xf>
    <xf numFmtId="49" fontId="0" fillId="42" borderId="25" xfId="0" applyNumberFormat="1" applyFont="1" applyFill="1" applyBorder="1" applyAlignment="1">
      <alignment horizontal="center"/>
    </xf>
    <xf numFmtId="49" fontId="18" fillId="42" borderId="24" xfId="0" applyNumberFormat="1" applyFont="1" applyFill="1" applyBorder="1" applyAlignment="1">
      <alignment horizontal="center"/>
    </xf>
    <xf numFmtId="0" fontId="0" fillId="42" borderId="0" xfId="0" applyFont="1" applyFill="1" applyAlignment="1">
      <alignment/>
    </xf>
    <xf numFmtId="0" fontId="0" fillId="42" borderId="25" xfId="0" applyFill="1" applyBorder="1" applyAlignment="1">
      <alignment/>
    </xf>
    <xf numFmtId="0" fontId="0" fillId="42" borderId="26" xfId="0" applyFont="1" applyFill="1" applyBorder="1" applyAlignment="1">
      <alignment horizontal="right" vertical="top"/>
    </xf>
    <xf numFmtId="0" fontId="0" fillId="42" borderId="27" xfId="0" applyFill="1" applyBorder="1" applyAlignment="1">
      <alignment horizontal="center" vertical="top"/>
    </xf>
    <xf numFmtId="2" fontId="8" fillId="42" borderId="20" xfId="0" applyNumberFormat="1" applyFont="1" applyFill="1" applyBorder="1" applyAlignment="1">
      <alignment horizontal="center" vertical="center"/>
    </xf>
    <xf numFmtId="0" fontId="8" fillId="42" borderId="20" xfId="0" applyFont="1" applyFill="1" applyBorder="1" applyAlignment="1">
      <alignment horizontal="center"/>
    </xf>
    <xf numFmtId="2" fontId="8" fillId="42" borderId="15" xfId="0" applyNumberFormat="1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 vertical="center"/>
    </xf>
    <xf numFmtId="2" fontId="8" fillId="42" borderId="12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/>
    </xf>
    <xf numFmtId="4" fontId="8" fillId="42" borderId="12" xfId="0" applyNumberFormat="1" applyFont="1" applyFill="1" applyBorder="1" applyAlignment="1">
      <alignment horizontal="right"/>
    </xf>
    <xf numFmtId="0" fontId="8" fillId="42" borderId="12" xfId="0" applyFont="1" applyFill="1" applyBorder="1" applyAlignment="1">
      <alignment horizontal="left" indent="11"/>
    </xf>
    <xf numFmtId="0" fontId="8" fillId="42" borderId="12" xfId="0" applyFont="1" applyFill="1" applyBorder="1" applyAlignment="1">
      <alignment horizontal="left" vertical="top"/>
    </xf>
    <xf numFmtId="4" fontId="0" fillId="42" borderId="0" xfId="0" applyNumberFormat="1" applyFill="1" applyAlignment="1">
      <alignment/>
    </xf>
    <xf numFmtId="0" fontId="8" fillId="42" borderId="12" xfId="0" applyFont="1" applyFill="1" applyBorder="1" applyAlignment="1">
      <alignment horizontal="left" wrapText="1"/>
    </xf>
    <xf numFmtId="0" fontId="8" fillId="42" borderId="12" xfId="0" applyFont="1" applyFill="1" applyBorder="1" applyAlignment="1">
      <alignment horizontal="left" vertical="top" indent="1"/>
    </xf>
    <xf numFmtId="0" fontId="8" fillId="42" borderId="12" xfId="0" applyFont="1" applyFill="1" applyBorder="1" applyAlignment="1">
      <alignment horizontal="left" vertical="top" wrapText="1" indent="2"/>
    </xf>
    <xf numFmtId="0" fontId="8" fillId="42" borderId="12" xfId="0" applyFont="1" applyFill="1" applyBorder="1" applyAlignment="1">
      <alignment horizontal="left" indent="15"/>
    </xf>
    <xf numFmtId="0" fontId="8" fillId="42" borderId="12" xfId="0" applyFont="1" applyFill="1" applyBorder="1" applyAlignment="1">
      <alignment horizontal="left" vertical="center"/>
    </xf>
    <xf numFmtId="0" fontId="8" fillId="42" borderId="12" xfId="0" applyFont="1" applyFill="1" applyBorder="1" applyAlignment="1">
      <alignment horizontal="left" vertical="top" wrapText="1"/>
    </xf>
    <xf numFmtId="0" fontId="0" fillId="42" borderId="0" xfId="0" applyFill="1" applyAlignment="1">
      <alignment vertical="center"/>
    </xf>
    <xf numFmtId="0" fontId="8" fillId="42" borderId="12" xfId="0" applyFont="1" applyFill="1" applyBorder="1" applyAlignment="1">
      <alignment horizontal="left" indent="2"/>
    </xf>
    <xf numFmtId="0" fontId="8" fillId="42" borderId="12" xfId="0" applyFont="1" applyFill="1" applyBorder="1" applyAlignment="1">
      <alignment horizontal="left" vertical="top" indent="2"/>
    </xf>
    <xf numFmtId="0" fontId="8" fillId="42" borderId="12" xfId="0" applyFont="1" applyFill="1" applyBorder="1" applyAlignment="1">
      <alignment horizontal="center" vertical="top"/>
    </xf>
    <xf numFmtId="0" fontId="10" fillId="42" borderId="12" xfId="0" applyFont="1" applyFill="1" applyBorder="1" applyAlignment="1">
      <alignment horizontal="left"/>
    </xf>
    <xf numFmtId="0" fontId="8" fillId="42" borderId="12" xfId="0" applyFont="1" applyFill="1" applyBorder="1" applyAlignment="1">
      <alignment horizontal="left" vertical="center" wrapText="1" indent="1"/>
    </xf>
    <xf numFmtId="0" fontId="8" fillId="42" borderId="12" xfId="0" applyFont="1" applyFill="1" applyBorder="1" applyAlignment="1">
      <alignment horizontal="left" wrapText="1" indent="2"/>
    </xf>
    <xf numFmtId="0" fontId="8" fillId="42" borderId="12" xfId="0" applyFont="1" applyFill="1" applyBorder="1" applyAlignment="1">
      <alignment horizontal="left" vertical="center" wrapText="1" indent="3"/>
    </xf>
    <xf numFmtId="0" fontId="8" fillId="42" borderId="12" xfId="0" applyFont="1" applyFill="1" applyBorder="1" applyAlignment="1">
      <alignment horizontal="left" vertical="top" indent="3"/>
    </xf>
    <xf numFmtId="0" fontId="8" fillId="42" borderId="12" xfId="0" applyFont="1" applyFill="1" applyBorder="1" applyAlignment="1">
      <alignment horizontal="left" vertical="center" indent="2"/>
    </xf>
    <xf numFmtId="0" fontId="8" fillId="42" borderId="0" xfId="0" applyFont="1" applyFill="1" applyAlignment="1">
      <alignment/>
    </xf>
    <xf numFmtId="0" fontId="8" fillId="42" borderId="12" xfId="0" applyFont="1" applyFill="1" applyBorder="1" applyAlignment="1">
      <alignment horizontal="left" indent="3"/>
    </xf>
    <xf numFmtId="0" fontId="8" fillId="42" borderId="12" xfId="0" applyFont="1" applyFill="1" applyBorder="1" applyAlignment="1">
      <alignment horizontal="left" indent="1"/>
    </xf>
    <xf numFmtId="0" fontId="8" fillId="42" borderId="12" xfId="0" applyFont="1" applyFill="1" applyBorder="1" applyAlignment="1">
      <alignment horizontal="left" vertical="center" indent="1"/>
    </xf>
    <xf numFmtId="0" fontId="8" fillId="42" borderId="12" xfId="0" applyFont="1" applyFill="1" applyBorder="1" applyAlignment="1">
      <alignment horizontal="left" vertical="center" wrapText="1" indent="2"/>
    </xf>
    <xf numFmtId="0" fontId="8" fillId="42" borderId="12" xfId="0" applyFont="1" applyFill="1" applyBorder="1" applyAlignment="1">
      <alignment/>
    </xf>
    <xf numFmtId="0" fontId="8" fillId="42" borderId="12" xfId="0" applyFont="1" applyFill="1" applyBorder="1" applyAlignment="1">
      <alignment horizontal="left" wrapText="1" indent="3"/>
    </xf>
    <xf numFmtId="0" fontId="8" fillId="42" borderId="12" xfId="0" applyFont="1" applyFill="1" applyBorder="1" applyAlignment="1">
      <alignment horizontal="left" vertical="top" wrapText="1" indent="3"/>
    </xf>
    <xf numFmtId="0" fontId="8" fillId="42" borderId="12" xfId="0" applyFont="1" applyFill="1" applyBorder="1" applyAlignment="1">
      <alignment horizontal="left" wrapText="1" indent="1"/>
    </xf>
    <xf numFmtId="2" fontId="8" fillId="42" borderId="12" xfId="0" applyNumberFormat="1" applyFont="1" applyFill="1" applyBorder="1" applyAlignment="1">
      <alignment horizontal="right"/>
    </xf>
    <xf numFmtId="0" fontId="10" fillId="42" borderId="12" xfId="0" applyFont="1" applyFill="1" applyBorder="1" applyAlignment="1">
      <alignment horizontal="left" wrapText="1"/>
    </xf>
    <xf numFmtId="0" fontId="8" fillId="42" borderId="12" xfId="0" applyFont="1" applyFill="1" applyBorder="1" applyAlignment="1">
      <alignment horizontal="left" vertical="top" wrapText="1" indent="1"/>
    </xf>
    <xf numFmtId="0" fontId="0" fillId="42" borderId="24" xfId="0" applyFill="1" applyBorder="1" applyAlignment="1">
      <alignment horizontal="center"/>
    </xf>
    <xf numFmtId="0" fontId="0" fillId="42" borderId="24" xfId="0" applyFont="1" applyFill="1" applyBorder="1" applyAlignment="1">
      <alignment horizontal="left" vertical="center" wrapText="1" indent="1"/>
    </xf>
    <xf numFmtId="0" fontId="0" fillId="42" borderId="24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left" indent="1"/>
    </xf>
    <xf numFmtId="0" fontId="0" fillId="42" borderId="15" xfId="0" applyFont="1" applyFill="1" applyBorder="1" applyAlignment="1">
      <alignment horizontal="left" indent="2"/>
    </xf>
    <xf numFmtId="0" fontId="0" fillId="42" borderId="15" xfId="0" applyFill="1" applyBorder="1" applyAlignment="1">
      <alignment horizontal="left" indent="1"/>
    </xf>
    <xf numFmtId="0" fontId="0" fillId="42" borderId="21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49" fontId="0" fillId="42" borderId="24" xfId="0" applyNumberFormat="1" applyFont="1" applyFill="1" applyBorder="1" applyAlignment="1">
      <alignment horizontal="center"/>
    </xf>
    <xf numFmtId="0" fontId="0" fillId="42" borderId="24" xfId="0" applyFont="1" applyFill="1" applyBorder="1" applyAlignment="1">
      <alignment horizontal="left" indent="2"/>
    </xf>
    <xf numFmtId="0" fontId="0" fillId="42" borderId="12" xfId="0" applyFont="1" applyFill="1" applyBorder="1" applyAlignment="1">
      <alignment horizontal="left" vertical="center" wrapText="1" indent="2"/>
    </xf>
    <xf numFmtId="0" fontId="0" fillId="42" borderId="12" xfId="0" applyFill="1" applyBorder="1" applyAlignment="1">
      <alignment horizontal="left" indent="1"/>
    </xf>
    <xf numFmtId="0" fontId="0" fillId="42" borderId="14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4" fontId="23" fillId="42" borderId="12" xfId="0" applyNumberFormat="1" applyFont="1" applyFill="1" applyBorder="1" applyAlignment="1">
      <alignment horizontal="right"/>
    </xf>
    <xf numFmtId="0" fontId="8" fillId="42" borderId="14" xfId="0" applyFont="1" applyFill="1" applyBorder="1" applyAlignment="1">
      <alignment horizontal="center"/>
    </xf>
    <xf numFmtId="0" fontId="8" fillId="42" borderId="12" xfId="0" applyFont="1" applyFill="1" applyBorder="1" applyAlignment="1">
      <alignment vertical="top" wrapText="1"/>
    </xf>
    <xf numFmtId="0" fontId="8" fillId="42" borderId="2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indent="1"/>
    </xf>
    <xf numFmtId="0" fontId="8" fillId="42" borderId="14" xfId="0" applyFont="1" applyFill="1" applyBorder="1" applyAlignment="1">
      <alignment horizontal="left" vertical="top"/>
    </xf>
    <xf numFmtId="4" fontId="8" fillId="42" borderId="29" xfId="0" applyNumberFormat="1" applyFont="1" applyFill="1" applyBorder="1" applyAlignment="1">
      <alignment horizontal="right"/>
    </xf>
    <xf numFmtId="4" fontId="8" fillId="42" borderId="20" xfId="0" applyNumberFormat="1" applyFont="1" applyFill="1" applyBorder="1" applyAlignment="1">
      <alignment horizontal="right"/>
    </xf>
    <xf numFmtId="4" fontId="8" fillId="42" borderId="15" xfId="0" applyNumberFormat="1" applyFont="1" applyFill="1" applyBorder="1" applyAlignment="1">
      <alignment horizontal="right"/>
    </xf>
    <xf numFmtId="0" fontId="8" fillId="42" borderId="20" xfId="0" applyFont="1" applyFill="1" applyBorder="1" applyAlignment="1">
      <alignment horizontal="left" vertical="top"/>
    </xf>
    <xf numFmtId="0" fontId="8" fillId="42" borderId="13" xfId="0" applyFont="1" applyFill="1" applyBorder="1" applyAlignment="1">
      <alignment horizontal="left" vertical="top"/>
    </xf>
    <xf numFmtId="4" fontId="8" fillId="42" borderId="13" xfId="0" applyNumberFormat="1" applyFont="1" applyFill="1" applyBorder="1" applyAlignment="1">
      <alignment horizontal="right"/>
    </xf>
    <xf numFmtId="0" fontId="8" fillId="42" borderId="15" xfId="0" applyFont="1" applyFill="1" applyBorder="1" applyAlignment="1">
      <alignment horizontal="center"/>
    </xf>
    <xf numFmtId="0" fontId="8" fillId="42" borderId="15" xfId="0" applyFont="1" applyFill="1" applyBorder="1" applyAlignment="1">
      <alignment horizontal="left" vertical="top"/>
    </xf>
    <xf numFmtId="0" fontId="8" fillId="42" borderId="14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/>
    </xf>
    <xf numFmtId="0" fontId="8" fillId="42" borderId="29" xfId="0" applyFont="1" applyFill="1" applyBorder="1" applyAlignment="1">
      <alignment/>
    </xf>
    <xf numFmtId="0" fontId="8" fillId="42" borderId="29" xfId="0" applyFont="1" applyFill="1" applyBorder="1" applyAlignment="1">
      <alignment horizontal="left" vertical="top"/>
    </xf>
    <xf numFmtId="4" fontId="28" fillId="42" borderId="12" xfId="321" applyNumberFormat="1" applyFont="1" applyFill="1" applyBorder="1">
      <alignment/>
      <protection/>
    </xf>
    <xf numFmtId="4" fontId="8" fillId="42" borderId="12" xfId="0" applyNumberFormat="1" applyFont="1" applyFill="1" applyBorder="1" applyAlignment="1">
      <alignment horizontal="left" indent="1"/>
    </xf>
    <xf numFmtId="4" fontId="8" fillId="42" borderId="30" xfId="0" applyNumberFormat="1" applyFont="1" applyFill="1" applyBorder="1" applyAlignment="1">
      <alignment horizontal="left" indent="1"/>
    </xf>
    <xf numFmtId="4" fontId="8" fillId="42" borderId="31" xfId="0" applyNumberFormat="1" applyFont="1" applyFill="1" applyBorder="1" applyAlignment="1">
      <alignment horizontal="left" indent="1"/>
    </xf>
    <xf numFmtId="4" fontId="8" fillId="42" borderId="24" xfId="0" applyNumberFormat="1" applyFont="1" applyFill="1" applyBorder="1" applyAlignment="1">
      <alignment horizontal="left" indent="1"/>
    </xf>
    <xf numFmtId="4" fontId="8" fillId="42" borderId="15" xfId="0" applyNumberFormat="1" applyFont="1" applyFill="1" applyBorder="1" applyAlignment="1">
      <alignment horizontal="left" indent="1"/>
    </xf>
    <xf numFmtId="4" fontId="8" fillId="42" borderId="16" xfId="0" applyNumberFormat="1" applyFont="1" applyFill="1" applyBorder="1" applyAlignment="1">
      <alignment/>
    </xf>
    <xf numFmtId="4" fontId="8" fillId="42" borderId="31" xfId="0" applyNumberFormat="1" applyFont="1" applyFill="1" applyBorder="1" applyAlignment="1">
      <alignment/>
    </xf>
    <xf numFmtId="4" fontId="8" fillId="42" borderId="24" xfId="0" applyNumberFormat="1" applyFont="1" applyFill="1" applyBorder="1" applyAlignment="1">
      <alignment/>
    </xf>
    <xf numFmtId="4" fontId="8" fillId="42" borderId="32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/>
    </xf>
    <xf numFmtId="0" fontId="8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172" fontId="8" fillId="42" borderId="24" xfId="322" applyNumberFormat="1" applyFont="1" applyFill="1" applyBorder="1" applyAlignment="1">
      <alignment/>
      <protection/>
    </xf>
    <xf numFmtId="2" fontId="8" fillId="42" borderId="24" xfId="322" applyNumberFormat="1" applyFont="1" applyFill="1" applyBorder="1" applyAlignment="1">
      <alignment/>
      <protection/>
    </xf>
    <xf numFmtId="0" fontId="8" fillId="42" borderId="24" xfId="322" applyFont="1" applyFill="1" applyBorder="1" applyAlignment="1">
      <alignment/>
      <protection/>
    </xf>
    <xf numFmtId="4" fontId="8" fillId="42" borderId="24" xfId="322" applyNumberFormat="1" applyFont="1" applyFill="1" applyBorder="1" applyAlignment="1">
      <alignment/>
      <protection/>
    </xf>
    <xf numFmtId="4" fontId="8" fillId="42" borderId="0" xfId="322" applyNumberFormat="1" applyFont="1" applyFill="1" applyAlignment="1">
      <alignment/>
      <protection/>
    </xf>
    <xf numFmtId="4" fontId="8" fillId="42" borderId="24" xfId="67" applyNumberFormat="1" applyFont="1" applyFill="1" applyBorder="1" applyAlignment="1">
      <alignment/>
    </xf>
    <xf numFmtId="0" fontId="8" fillId="42" borderId="12" xfId="0" applyFont="1" applyFill="1" applyBorder="1" applyAlignment="1">
      <alignment horizontal="center" vertical="center" wrapText="1"/>
    </xf>
    <xf numFmtId="0" fontId="8" fillId="42" borderId="20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20" xfId="0" applyFont="1" applyFill="1" applyBorder="1" applyAlignment="1">
      <alignment horizontal="center" vertical="center" wrapText="1"/>
    </xf>
    <xf numFmtId="0" fontId="8" fillId="42" borderId="13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8" fillId="42" borderId="14" xfId="0" applyFont="1" applyFill="1" applyBorder="1" applyAlignment="1">
      <alignment horizontal="center"/>
    </xf>
    <xf numFmtId="0" fontId="8" fillId="42" borderId="36" xfId="0" applyFont="1" applyFill="1" applyBorder="1" applyAlignment="1">
      <alignment horizontal="center"/>
    </xf>
    <xf numFmtId="0" fontId="8" fillId="42" borderId="29" xfId="0" applyFont="1" applyFill="1" applyBorder="1" applyAlignment="1">
      <alignment horizontal="center"/>
    </xf>
    <xf numFmtId="0" fontId="0" fillId="42" borderId="0" xfId="0" applyFill="1" applyAlignment="1">
      <alignment horizontal="center"/>
    </xf>
    <xf numFmtId="0" fontId="6" fillId="42" borderId="0" xfId="0" applyFont="1" applyFill="1" applyBorder="1" applyAlignment="1">
      <alignment horizontal="center" vertical="top"/>
    </xf>
    <xf numFmtId="0" fontId="0" fillId="42" borderId="0" xfId="0" applyFont="1" applyFill="1" applyBorder="1" applyAlignment="1">
      <alignment horizontal="center" vertical="top"/>
    </xf>
    <xf numFmtId="0" fontId="16" fillId="42" borderId="0" xfId="0" applyFont="1" applyFill="1" applyAlignment="1">
      <alignment horizontal="center" wrapText="1"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5" fillId="42" borderId="0" xfId="0" applyFont="1" applyFill="1" applyAlignment="1">
      <alignment horizontal="center"/>
    </xf>
    <xf numFmtId="166" fontId="0" fillId="42" borderId="0" xfId="0" applyNumberFormat="1" applyFont="1" applyFill="1" applyAlignment="1">
      <alignment/>
    </xf>
    <xf numFmtId="166" fontId="0" fillId="42" borderId="0" xfId="0" applyNumberFormat="1" applyFill="1" applyAlignment="1">
      <alignment/>
    </xf>
    <xf numFmtId="0" fontId="0" fillId="42" borderId="0" xfId="0" applyFont="1" applyFill="1" applyBorder="1" applyAlignment="1">
      <alignment horizontal="right"/>
    </xf>
    <xf numFmtId="0" fontId="0" fillId="42" borderId="26" xfId="0" applyFont="1" applyFill="1" applyBorder="1" applyAlignment="1">
      <alignment horizontal="right"/>
    </xf>
    <xf numFmtId="0" fontId="6" fillId="42" borderId="0" xfId="0" applyFont="1" applyFill="1" applyAlignment="1">
      <alignment horizontal="center"/>
    </xf>
    <xf numFmtId="0" fontId="0" fillId="42" borderId="0" xfId="0" applyFont="1" applyFill="1" applyAlignment="1">
      <alignment horizontal="center"/>
    </xf>
    <xf numFmtId="0" fontId="0" fillId="42" borderId="26" xfId="0" applyFill="1" applyBorder="1" applyAlignment="1">
      <alignment/>
    </xf>
    <xf numFmtId="0" fontId="14" fillId="42" borderId="0" xfId="0" applyFont="1" applyFill="1" applyAlignment="1">
      <alignment horizontal="center"/>
    </xf>
    <xf numFmtId="0" fontId="17" fillId="42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3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</cellXfs>
  <cellStyles count="32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2" xfId="59"/>
    <cellStyle name="Вычисление" xfId="60"/>
    <cellStyle name="Hyperlink" xfId="61"/>
    <cellStyle name="Гиперссылка 2" xfId="62"/>
    <cellStyle name="Currency" xfId="63"/>
    <cellStyle name="Currency [0]" xfId="64"/>
    <cellStyle name="Заголовок 1" xfId="65"/>
    <cellStyle name="Заголовок 2" xfId="66"/>
    <cellStyle name="Заголовок 2_ПРИКАЗЫ САША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00" xfId="75"/>
    <cellStyle name="Обычный 101" xfId="76"/>
    <cellStyle name="Обычный 102" xfId="77"/>
    <cellStyle name="Обычный 103" xfId="78"/>
    <cellStyle name="Обычный 104" xfId="79"/>
    <cellStyle name="Обычный 105" xfId="80"/>
    <cellStyle name="Обычный 106" xfId="81"/>
    <cellStyle name="Обычный 107" xfId="82"/>
    <cellStyle name="Обычный 108" xfId="83"/>
    <cellStyle name="Обычный 109" xfId="84"/>
    <cellStyle name="Обычный 11" xfId="85"/>
    <cellStyle name="Обычный 110" xfId="86"/>
    <cellStyle name="Обычный 111" xfId="87"/>
    <cellStyle name="Обычный 112" xfId="88"/>
    <cellStyle name="Обычный 113" xfId="89"/>
    <cellStyle name="Обычный 114" xfId="90"/>
    <cellStyle name="Обычный 115" xfId="91"/>
    <cellStyle name="Обычный 116" xfId="92"/>
    <cellStyle name="Обычный 117" xfId="93"/>
    <cellStyle name="Обычный 118" xfId="94"/>
    <cellStyle name="Обычный 12" xfId="95"/>
    <cellStyle name="Обычный 13" xfId="96"/>
    <cellStyle name="Обычный 14" xfId="97"/>
    <cellStyle name="Обычный 15" xfId="98"/>
    <cellStyle name="Обычный 16" xfId="99"/>
    <cellStyle name="Обычный 17" xfId="100"/>
    <cellStyle name="Обычный 18" xfId="101"/>
    <cellStyle name="Обычный 19" xfId="102"/>
    <cellStyle name="Обычный 2" xfId="103"/>
    <cellStyle name="Обычный 2 10" xfId="104"/>
    <cellStyle name="Обычный 2 100" xfId="105"/>
    <cellStyle name="Обычный 2 101" xfId="106"/>
    <cellStyle name="Обычный 2 102" xfId="107"/>
    <cellStyle name="Обычный 2 103" xfId="108"/>
    <cellStyle name="Обычный 2 104" xfId="109"/>
    <cellStyle name="Обычный 2 105" xfId="110"/>
    <cellStyle name="Обычный 2 106" xfId="111"/>
    <cellStyle name="Обычный 2 107" xfId="112"/>
    <cellStyle name="Обычный 2 108" xfId="113"/>
    <cellStyle name="Обычный 2 109" xfId="114"/>
    <cellStyle name="Обычный 2 11" xfId="115"/>
    <cellStyle name="Обычный 2 110" xfId="116"/>
    <cellStyle name="Обычный 2 111" xfId="117"/>
    <cellStyle name="Обычный 2 112" xfId="118"/>
    <cellStyle name="Обычный 2 113" xfId="119"/>
    <cellStyle name="Обычный 2 114" xfId="120"/>
    <cellStyle name="Обычный 2 115" xfId="121"/>
    <cellStyle name="Обычный 2 116" xfId="122"/>
    <cellStyle name="Обычный 2 117" xfId="123"/>
    <cellStyle name="Обычный 2 118" xfId="124"/>
    <cellStyle name="Обычный 2 12" xfId="125"/>
    <cellStyle name="Обычный 2 13" xfId="126"/>
    <cellStyle name="Обычный 2 14" xfId="127"/>
    <cellStyle name="Обычный 2 15" xfId="128"/>
    <cellStyle name="Обычный 2 16" xfId="129"/>
    <cellStyle name="Обычный 2 17" xfId="130"/>
    <cellStyle name="Обычный 2 18" xfId="131"/>
    <cellStyle name="Обычный 2 19" xfId="132"/>
    <cellStyle name="Обычный 2 2" xfId="133"/>
    <cellStyle name="Обычный 2 2 2" xfId="134"/>
    <cellStyle name="Обычный 2 2 3" xfId="135"/>
    <cellStyle name="Обычный 2 2 4" xfId="136"/>
    <cellStyle name="Обычный 2 2_Стр. 1 - 4" xfId="137"/>
    <cellStyle name="Обычный 2 20" xfId="138"/>
    <cellStyle name="Обычный 2 21" xfId="139"/>
    <cellStyle name="Обычный 2 22" xfId="140"/>
    <cellStyle name="Обычный 2 23" xfId="141"/>
    <cellStyle name="Обычный 2 24" xfId="142"/>
    <cellStyle name="Обычный 2 25" xfId="143"/>
    <cellStyle name="Обычный 2 26" xfId="144"/>
    <cellStyle name="Обычный 2 27" xfId="145"/>
    <cellStyle name="Обычный 2 28" xfId="146"/>
    <cellStyle name="Обычный 2 29" xfId="147"/>
    <cellStyle name="Обычный 2 3" xfId="148"/>
    <cellStyle name="Обычный 2 3 2" xfId="149"/>
    <cellStyle name="Обычный 2 3 3" xfId="150"/>
    <cellStyle name="Обычный 2 3 4" xfId="151"/>
    <cellStyle name="Обычный 2 3_Стр. 1 - 4" xfId="152"/>
    <cellStyle name="Обычный 2 30" xfId="153"/>
    <cellStyle name="Обычный 2 31" xfId="154"/>
    <cellStyle name="Обычный 2 32" xfId="155"/>
    <cellStyle name="Обычный 2 33" xfId="156"/>
    <cellStyle name="Обычный 2 34" xfId="157"/>
    <cellStyle name="Обычный 2 35" xfId="158"/>
    <cellStyle name="Обычный 2 36" xfId="159"/>
    <cellStyle name="Обычный 2 37" xfId="160"/>
    <cellStyle name="Обычный 2 38" xfId="161"/>
    <cellStyle name="Обычный 2 39" xfId="162"/>
    <cellStyle name="Обычный 2 4" xfId="163"/>
    <cellStyle name="Обычный 2 4 2" xfId="164"/>
    <cellStyle name="Обычный 2 4 3" xfId="165"/>
    <cellStyle name="Обычный 2 4 4" xfId="166"/>
    <cellStyle name="Обычный 2 4_Стр. 1 - 4" xfId="167"/>
    <cellStyle name="Обычный 2 40" xfId="168"/>
    <cellStyle name="Обычный 2 41" xfId="169"/>
    <cellStyle name="Обычный 2 42" xfId="170"/>
    <cellStyle name="Обычный 2 43" xfId="171"/>
    <cellStyle name="Обычный 2 44" xfId="172"/>
    <cellStyle name="Обычный 2 45" xfId="173"/>
    <cellStyle name="Обычный 2 46" xfId="174"/>
    <cellStyle name="Обычный 2 47" xfId="175"/>
    <cellStyle name="Обычный 2 48" xfId="176"/>
    <cellStyle name="Обычный 2 49" xfId="177"/>
    <cellStyle name="Обычный 2 5" xfId="178"/>
    <cellStyle name="Обычный 2 50" xfId="179"/>
    <cellStyle name="Обычный 2 51" xfId="180"/>
    <cellStyle name="Обычный 2 52" xfId="181"/>
    <cellStyle name="Обычный 2 53" xfId="182"/>
    <cellStyle name="Обычный 2 54" xfId="183"/>
    <cellStyle name="Обычный 2 55" xfId="184"/>
    <cellStyle name="Обычный 2 56" xfId="185"/>
    <cellStyle name="Обычный 2 57" xfId="186"/>
    <cellStyle name="Обычный 2 58" xfId="187"/>
    <cellStyle name="Обычный 2 59" xfId="188"/>
    <cellStyle name="Обычный 2 6" xfId="189"/>
    <cellStyle name="Обычный 2 60" xfId="190"/>
    <cellStyle name="Обычный 2 61" xfId="191"/>
    <cellStyle name="Обычный 2 62" xfId="192"/>
    <cellStyle name="Обычный 2 63" xfId="193"/>
    <cellStyle name="Обычный 2 64" xfId="194"/>
    <cellStyle name="Обычный 2 65" xfId="195"/>
    <cellStyle name="Обычный 2 66" xfId="196"/>
    <cellStyle name="Обычный 2 67" xfId="197"/>
    <cellStyle name="Обычный 2 68" xfId="198"/>
    <cellStyle name="Обычный 2 69" xfId="199"/>
    <cellStyle name="Обычный 2 7" xfId="200"/>
    <cellStyle name="Обычный 2 70" xfId="201"/>
    <cellStyle name="Обычный 2 71" xfId="202"/>
    <cellStyle name="Обычный 2 72" xfId="203"/>
    <cellStyle name="Обычный 2 73" xfId="204"/>
    <cellStyle name="Обычный 2 74" xfId="205"/>
    <cellStyle name="Обычный 2 75" xfId="206"/>
    <cellStyle name="Обычный 2 76" xfId="207"/>
    <cellStyle name="Обычный 2 77" xfId="208"/>
    <cellStyle name="Обычный 2 78" xfId="209"/>
    <cellStyle name="Обычный 2 79" xfId="210"/>
    <cellStyle name="Обычный 2 8" xfId="211"/>
    <cellStyle name="Обычный 2 80" xfId="212"/>
    <cellStyle name="Обычный 2 81" xfId="213"/>
    <cellStyle name="Обычный 2 82" xfId="214"/>
    <cellStyle name="Обычный 2 83" xfId="215"/>
    <cellStyle name="Обычный 2 84" xfId="216"/>
    <cellStyle name="Обычный 2 85" xfId="217"/>
    <cellStyle name="Обычный 2 86" xfId="218"/>
    <cellStyle name="Обычный 2 87" xfId="219"/>
    <cellStyle name="Обычный 2 88" xfId="220"/>
    <cellStyle name="Обычный 2 89" xfId="221"/>
    <cellStyle name="Обычный 2 9" xfId="222"/>
    <cellStyle name="Обычный 2 90" xfId="223"/>
    <cellStyle name="Обычный 2 91" xfId="224"/>
    <cellStyle name="Обычный 2 92" xfId="225"/>
    <cellStyle name="Обычный 2 93" xfId="226"/>
    <cellStyle name="Обычный 2 94" xfId="227"/>
    <cellStyle name="Обычный 2 95" xfId="228"/>
    <cellStyle name="Обычный 2 96" xfId="229"/>
    <cellStyle name="Обычный 2 97" xfId="230"/>
    <cellStyle name="Обычный 2 98" xfId="231"/>
    <cellStyle name="Обычный 2 99" xfId="232"/>
    <cellStyle name="Обычный 2_2021" xfId="233"/>
    <cellStyle name="Обычный 20" xfId="234"/>
    <cellStyle name="Обычный 21" xfId="235"/>
    <cellStyle name="Обычный 22" xfId="236"/>
    <cellStyle name="Обычный 23" xfId="237"/>
    <cellStyle name="Обычный 24" xfId="238"/>
    <cellStyle name="Обычный 2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8" xfId="299"/>
    <cellStyle name="Обычный 80" xfId="300"/>
    <cellStyle name="Обычный 81" xfId="301"/>
    <cellStyle name="Обычный 82" xfId="302"/>
    <cellStyle name="Обычный 83" xfId="303"/>
    <cellStyle name="Обычный 84" xfId="304"/>
    <cellStyle name="Обычный 85" xfId="305"/>
    <cellStyle name="Обычный 86" xfId="306"/>
    <cellStyle name="Обычный 87" xfId="307"/>
    <cellStyle name="Обычный 88" xfId="308"/>
    <cellStyle name="Обычный 89" xfId="309"/>
    <cellStyle name="Обычный 9" xfId="310"/>
    <cellStyle name="Обычный 90" xfId="311"/>
    <cellStyle name="Обычный 91" xfId="312"/>
    <cellStyle name="Обычный 92" xfId="313"/>
    <cellStyle name="Обычный 93" xfId="314"/>
    <cellStyle name="Обычный 94" xfId="315"/>
    <cellStyle name="Обычный 95" xfId="316"/>
    <cellStyle name="Обычный 96" xfId="317"/>
    <cellStyle name="Обычный 97" xfId="318"/>
    <cellStyle name="Обычный 98" xfId="319"/>
    <cellStyle name="Обычный 99" xfId="320"/>
    <cellStyle name="Обычный_Стр. 1 - 4" xfId="321"/>
    <cellStyle name="Обычный_Стр. 5 - 6" xfId="322"/>
    <cellStyle name="Followed Hyperlink" xfId="323"/>
    <cellStyle name="Плохой" xfId="324"/>
    <cellStyle name="Пояснение" xfId="325"/>
    <cellStyle name="Примечание" xfId="326"/>
    <cellStyle name="Percent" xfId="327"/>
    <cellStyle name="Процентный 2" xfId="328"/>
    <cellStyle name="Связанная ячейка" xfId="329"/>
    <cellStyle name="Текст предупреждения" xfId="330"/>
    <cellStyle name="Comma" xfId="331"/>
    <cellStyle name="Comma [0]" xfId="332"/>
    <cellStyle name="Финансовый 2" xfId="333"/>
    <cellStyle name="Хороший" xfId="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8"/>
  <sheetViews>
    <sheetView tabSelected="1" zoomScalePageLayoutView="0" workbookViewId="0" topLeftCell="A16">
      <selection activeCell="A11" sqref="A11:F11"/>
    </sheetView>
  </sheetViews>
  <sheetFormatPr defaultColWidth="9.140625" defaultRowHeight="12.75"/>
  <cols>
    <col min="1" max="1" width="76.00390625" style="56" customWidth="1"/>
    <col min="2" max="2" width="10.8515625" style="56" customWidth="1"/>
    <col min="3" max="3" width="14.8515625" style="56" customWidth="1"/>
    <col min="4" max="4" width="10.140625" style="56" customWidth="1"/>
    <col min="5" max="5" width="16.7109375" style="57" customWidth="1"/>
    <col min="6" max="6" width="18.8515625" style="56" customWidth="1"/>
    <col min="7" max="7" width="16.140625" style="56" customWidth="1"/>
    <col min="8" max="8" width="15.00390625" style="56" customWidth="1"/>
    <col min="9" max="10" width="13.421875" style="56" hidden="1" customWidth="1"/>
    <col min="11" max="11" width="13.57421875" style="56" hidden="1" customWidth="1"/>
    <col min="12" max="16384" width="9.140625" style="56" customWidth="1"/>
  </cols>
  <sheetData>
    <row r="1" spans="6:8" ht="12.75">
      <c r="F1" s="185" t="s">
        <v>29</v>
      </c>
      <c r="G1" s="185"/>
      <c r="H1" s="185"/>
    </row>
    <row r="2" spans="1:8" ht="15" customHeight="1">
      <c r="A2" s="58"/>
      <c r="F2" s="188" t="s">
        <v>293</v>
      </c>
      <c r="G2" s="188"/>
      <c r="H2" s="188"/>
    </row>
    <row r="3" spans="1:8" ht="13.5" customHeight="1">
      <c r="A3" s="58"/>
      <c r="F3" s="188"/>
      <c r="G3" s="188"/>
      <c r="H3" s="188"/>
    </row>
    <row r="4" spans="6:34" ht="15.75" customHeight="1">
      <c r="F4" s="188"/>
      <c r="G4" s="188"/>
      <c r="H4" s="18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8" ht="15.75" customHeight="1">
      <c r="A5" s="58"/>
      <c r="F5" s="188"/>
      <c r="G5" s="188"/>
      <c r="H5" s="188"/>
    </row>
    <row r="6" spans="1:8" ht="33.75" customHeight="1">
      <c r="A6" s="58"/>
      <c r="F6" s="189" t="s">
        <v>292</v>
      </c>
      <c r="G6" s="190"/>
      <c r="H6" s="190"/>
    </row>
    <row r="7" spans="6:8" ht="14.25">
      <c r="F7" s="191" t="s">
        <v>30</v>
      </c>
      <c r="G7" s="185"/>
      <c r="H7" s="185"/>
    </row>
    <row r="8" spans="1:8" ht="12.75">
      <c r="A8" s="58"/>
      <c r="F8" s="192" t="s">
        <v>297</v>
      </c>
      <c r="G8" s="193"/>
      <c r="H8" s="193"/>
    </row>
    <row r="9" spans="1:6" ht="12.75">
      <c r="A9" s="186" t="s">
        <v>294</v>
      </c>
      <c r="B9" s="187"/>
      <c r="C9" s="187"/>
      <c r="D9" s="187"/>
      <c r="E9" s="187"/>
      <c r="F9" s="187"/>
    </row>
    <row r="10" spans="1:6" ht="13.5">
      <c r="A10" s="196" t="s">
        <v>295</v>
      </c>
      <c r="B10" s="197"/>
      <c r="C10" s="197"/>
      <c r="D10" s="197"/>
      <c r="E10" s="197"/>
      <c r="F10" s="197"/>
    </row>
    <row r="11" spans="1:6" ht="12.75">
      <c r="A11" s="187" t="s">
        <v>298</v>
      </c>
      <c r="B11" s="187"/>
      <c r="C11" s="187"/>
      <c r="D11" s="187"/>
      <c r="E11" s="187"/>
      <c r="F11" s="187"/>
    </row>
    <row r="12" ht="12.75">
      <c r="A12" s="58"/>
    </row>
    <row r="13" ht="13.5" thickBot="1">
      <c r="A13" s="58" t="s">
        <v>272</v>
      </c>
    </row>
    <row r="14" spans="1:8" ht="26.25" customHeight="1" thickBot="1">
      <c r="A14" s="199" t="s">
        <v>288</v>
      </c>
      <c r="B14" s="199"/>
      <c r="C14" s="199"/>
      <c r="D14" s="199"/>
      <c r="E14" s="199"/>
      <c r="H14" s="60" t="s">
        <v>23</v>
      </c>
    </row>
    <row r="15" spans="1:8" ht="12.75">
      <c r="A15" s="58"/>
      <c r="G15" s="61" t="s">
        <v>32</v>
      </c>
      <c r="H15" s="62">
        <v>44834</v>
      </c>
    </row>
    <row r="16" spans="6:8" ht="15">
      <c r="F16" s="194" t="s">
        <v>25</v>
      </c>
      <c r="G16" s="195"/>
      <c r="H16" s="63" t="s">
        <v>286</v>
      </c>
    </row>
    <row r="17" spans="1:8" ht="15">
      <c r="A17" s="64" t="s">
        <v>22</v>
      </c>
      <c r="B17" s="64"/>
      <c r="C17" s="64"/>
      <c r="D17" s="64"/>
      <c r="E17" s="64"/>
      <c r="F17" s="194" t="s">
        <v>26</v>
      </c>
      <c r="G17" s="195"/>
      <c r="H17" s="65" t="s">
        <v>285</v>
      </c>
    </row>
    <row r="18" spans="1:8" ht="40.5" customHeight="1">
      <c r="A18" s="200" t="s">
        <v>289</v>
      </c>
      <c r="B18" s="200"/>
      <c r="C18" s="200"/>
      <c r="D18" s="200"/>
      <c r="E18" s="200"/>
      <c r="F18" s="194" t="s">
        <v>25</v>
      </c>
      <c r="G18" s="198"/>
      <c r="H18" s="66" t="s">
        <v>287</v>
      </c>
    </row>
    <row r="19" spans="1:8" ht="12.75">
      <c r="A19" s="56" t="s">
        <v>21</v>
      </c>
      <c r="F19" s="67"/>
      <c r="G19" s="61" t="s">
        <v>27</v>
      </c>
      <c r="H19" s="68">
        <v>2340016474</v>
      </c>
    </row>
    <row r="20" spans="6:8" ht="12.75">
      <c r="F20" s="67"/>
      <c r="G20" s="61" t="s">
        <v>28</v>
      </c>
      <c r="H20" s="68">
        <v>234001001</v>
      </c>
    </row>
    <row r="21" spans="1:8" ht="13.5" thickBot="1">
      <c r="A21" s="187" t="s">
        <v>24</v>
      </c>
      <c r="B21" s="187"/>
      <c r="C21" s="187"/>
      <c r="D21" s="187"/>
      <c r="E21" s="187"/>
      <c r="F21" s="187"/>
      <c r="G21" s="69" t="s">
        <v>33</v>
      </c>
      <c r="H21" s="70">
        <v>383</v>
      </c>
    </row>
    <row r="22" ht="14.25" thickBot="1" thickTop="1"/>
    <row r="23" spans="1:8" ht="13.5" thickBot="1">
      <c r="A23" s="176" t="s">
        <v>117</v>
      </c>
      <c r="B23" s="179" t="s">
        <v>118</v>
      </c>
      <c r="C23" s="179" t="s">
        <v>255</v>
      </c>
      <c r="D23" s="179" t="s">
        <v>256</v>
      </c>
      <c r="E23" s="182" t="s">
        <v>119</v>
      </c>
      <c r="F23" s="183"/>
      <c r="G23" s="183"/>
      <c r="H23" s="184"/>
    </row>
    <row r="24" spans="1:8" ht="13.5" thickBot="1">
      <c r="A24" s="177"/>
      <c r="B24" s="180"/>
      <c r="C24" s="180"/>
      <c r="D24" s="180"/>
      <c r="E24" s="71" t="s">
        <v>274</v>
      </c>
      <c r="F24" s="72" t="s">
        <v>278</v>
      </c>
      <c r="G24" s="72" t="s">
        <v>284</v>
      </c>
      <c r="H24" s="175" t="s">
        <v>120</v>
      </c>
    </row>
    <row r="25" spans="1:8" ht="54" customHeight="1" thickBot="1">
      <c r="A25" s="178"/>
      <c r="B25" s="181"/>
      <c r="C25" s="181"/>
      <c r="D25" s="181"/>
      <c r="E25" s="73" t="s">
        <v>18</v>
      </c>
      <c r="F25" s="74" t="s">
        <v>19</v>
      </c>
      <c r="G25" s="74" t="s">
        <v>20</v>
      </c>
      <c r="H25" s="175"/>
    </row>
    <row r="26" spans="1:8" ht="13.5" thickBot="1">
      <c r="A26" s="75" t="s">
        <v>121</v>
      </c>
      <c r="B26" s="75" t="s">
        <v>122</v>
      </c>
      <c r="C26" s="76" t="s">
        <v>123</v>
      </c>
      <c r="D26" s="76" t="s">
        <v>124</v>
      </c>
      <c r="E26" s="77" t="s">
        <v>125</v>
      </c>
      <c r="F26" s="75" t="s">
        <v>126</v>
      </c>
      <c r="G26" s="76" t="s">
        <v>127</v>
      </c>
      <c r="H26" s="75" t="s">
        <v>128</v>
      </c>
    </row>
    <row r="27" spans="1:8" ht="13.5" thickBot="1">
      <c r="A27" s="78" t="s">
        <v>31</v>
      </c>
      <c r="B27" s="75" t="s">
        <v>129</v>
      </c>
      <c r="C27" s="75" t="s">
        <v>130</v>
      </c>
      <c r="D27" s="75" t="s">
        <v>130</v>
      </c>
      <c r="E27" s="79"/>
      <c r="F27" s="79"/>
      <c r="G27" s="79"/>
      <c r="H27" s="79"/>
    </row>
    <row r="28" spans="1:8" ht="13.5" thickBot="1">
      <c r="A28" s="80" t="s">
        <v>131</v>
      </c>
      <c r="B28" s="81"/>
      <c r="C28" s="81"/>
      <c r="D28" s="81"/>
      <c r="E28" s="79"/>
      <c r="F28" s="79"/>
      <c r="G28" s="79"/>
      <c r="H28" s="79"/>
    </row>
    <row r="29" spans="1:8" ht="13.5" thickBot="1">
      <c r="A29" s="80" t="s">
        <v>132</v>
      </c>
      <c r="B29" s="81"/>
      <c r="C29" s="81"/>
      <c r="D29" s="81"/>
      <c r="E29" s="79"/>
      <c r="F29" s="79"/>
      <c r="G29" s="79"/>
      <c r="H29" s="79"/>
    </row>
    <row r="30" spans="1:8" ht="14.25" thickBot="1">
      <c r="A30" s="78" t="s">
        <v>257</v>
      </c>
      <c r="B30" s="75" t="s">
        <v>133</v>
      </c>
      <c r="C30" s="75" t="s">
        <v>130</v>
      </c>
      <c r="D30" s="75" t="s">
        <v>130</v>
      </c>
      <c r="E30" s="79"/>
      <c r="F30" s="79"/>
      <c r="G30" s="79"/>
      <c r="H30" s="79"/>
    </row>
    <row r="31" spans="1:11" ht="13.5" thickBot="1">
      <c r="A31" s="78" t="s">
        <v>134</v>
      </c>
      <c r="B31" s="75" t="s">
        <v>135</v>
      </c>
      <c r="C31" s="81"/>
      <c r="D31" s="81"/>
      <c r="E31" s="79">
        <f>E32+E34+E40</f>
        <v>4474500</v>
      </c>
      <c r="F31" s="79"/>
      <c r="G31" s="79"/>
      <c r="H31" s="79"/>
      <c r="I31" s="82">
        <f>E31+E27</f>
        <v>4474500</v>
      </c>
      <c r="J31" s="82">
        <f>F31+F27</f>
        <v>0</v>
      </c>
      <c r="K31" s="82">
        <f>G31+G27</f>
        <v>0</v>
      </c>
    </row>
    <row r="32" spans="1:10" ht="39" thickBot="1">
      <c r="A32" s="83" t="s">
        <v>273</v>
      </c>
      <c r="B32" s="75" t="s">
        <v>136</v>
      </c>
      <c r="C32" s="75" t="s">
        <v>137</v>
      </c>
      <c r="D32" s="81"/>
      <c r="E32" s="79">
        <v>40000</v>
      </c>
      <c r="F32" s="79"/>
      <c r="G32" s="79"/>
      <c r="H32" s="79"/>
      <c r="J32" s="82">
        <f>J31-E31</f>
        <v>-4474500</v>
      </c>
    </row>
    <row r="33" spans="1:8" ht="24.75" customHeight="1" thickBot="1">
      <c r="A33" s="84" t="s">
        <v>138</v>
      </c>
      <c r="B33" s="75" t="s">
        <v>139</v>
      </c>
      <c r="C33" s="81"/>
      <c r="D33" s="81"/>
      <c r="E33" s="79"/>
      <c r="F33" s="79"/>
      <c r="G33" s="79"/>
      <c r="H33" s="79"/>
    </row>
    <row r="34" spans="1:8" ht="13.5" thickBot="1">
      <c r="A34" s="78" t="s">
        <v>95</v>
      </c>
      <c r="B34" s="75" t="s">
        <v>140</v>
      </c>
      <c r="C34" s="75" t="s">
        <v>141</v>
      </c>
      <c r="D34" s="81"/>
      <c r="E34" s="79">
        <v>4280500</v>
      </c>
      <c r="F34" s="79"/>
      <c r="G34" s="79"/>
      <c r="H34" s="79"/>
    </row>
    <row r="35" spans="1:8" ht="62.25" customHeight="1" thickBot="1">
      <c r="A35" s="85" t="s">
        <v>96</v>
      </c>
      <c r="B35" s="75" t="s">
        <v>142</v>
      </c>
      <c r="C35" s="75" t="s">
        <v>141</v>
      </c>
      <c r="D35" s="81"/>
      <c r="E35" s="79">
        <v>0</v>
      </c>
      <c r="F35" s="79"/>
      <c r="G35" s="79"/>
      <c r="H35" s="79"/>
    </row>
    <row r="36" spans="1:8" ht="21" customHeight="1" thickBot="1">
      <c r="A36" s="86" t="s">
        <v>143</v>
      </c>
      <c r="B36" s="81"/>
      <c r="C36" s="75" t="s">
        <v>141</v>
      </c>
      <c r="D36" s="81"/>
      <c r="E36" s="79">
        <v>0</v>
      </c>
      <c r="F36" s="79"/>
      <c r="G36" s="79"/>
      <c r="H36" s="79"/>
    </row>
    <row r="37" spans="1:8" ht="22.5" customHeight="1" thickBot="1">
      <c r="A37" s="87" t="s">
        <v>34</v>
      </c>
      <c r="B37" s="81"/>
      <c r="C37" s="75" t="s">
        <v>141</v>
      </c>
      <c r="D37" s="81"/>
      <c r="E37" s="79">
        <v>0</v>
      </c>
      <c r="F37" s="79"/>
      <c r="G37" s="79"/>
      <c r="H37" s="79"/>
    </row>
    <row r="38" spans="1:8" s="89" customFormat="1" ht="41.25" customHeight="1" thickBot="1">
      <c r="A38" s="88" t="s">
        <v>144</v>
      </c>
      <c r="B38" s="76" t="s">
        <v>145</v>
      </c>
      <c r="C38" s="76" t="s">
        <v>141</v>
      </c>
      <c r="D38" s="140"/>
      <c r="E38" s="79"/>
      <c r="F38" s="79"/>
      <c r="G38" s="79"/>
      <c r="H38" s="132"/>
    </row>
    <row r="39" spans="1:8" ht="27.75" customHeight="1" thickBot="1">
      <c r="A39" s="88" t="s">
        <v>35</v>
      </c>
      <c r="B39" s="81"/>
      <c r="C39" s="90" t="s">
        <v>141</v>
      </c>
      <c r="D39" s="131"/>
      <c r="E39" s="144">
        <v>0</v>
      </c>
      <c r="F39" s="144"/>
      <c r="G39" s="144"/>
      <c r="H39" s="132"/>
    </row>
    <row r="40" spans="1:8" ht="27.75" customHeight="1" thickBot="1">
      <c r="A40" s="88" t="s">
        <v>281</v>
      </c>
      <c r="B40" s="81"/>
      <c r="C40" s="90">
        <v>180</v>
      </c>
      <c r="D40" s="81"/>
      <c r="E40" s="134">
        <v>154000</v>
      </c>
      <c r="F40" s="134"/>
      <c r="G40" s="134"/>
      <c r="H40" s="79"/>
    </row>
    <row r="41" spans="1:8" ht="13.5" thickBot="1">
      <c r="A41" s="78" t="s">
        <v>146</v>
      </c>
      <c r="B41" s="75" t="s">
        <v>147</v>
      </c>
      <c r="C41" s="81"/>
      <c r="D41" s="81"/>
      <c r="E41" s="79">
        <f>E42</f>
        <v>0</v>
      </c>
      <c r="F41" s="79"/>
      <c r="G41" s="79"/>
      <c r="H41" s="79"/>
    </row>
    <row r="42" spans="1:8" ht="13.5" thickBot="1">
      <c r="A42" s="84" t="s">
        <v>138</v>
      </c>
      <c r="B42" s="75" t="s">
        <v>148</v>
      </c>
      <c r="C42" s="75" t="s">
        <v>149</v>
      </c>
      <c r="D42" s="81"/>
      <c r="E42" s="126"/>
      <c r="F42" s="79"/>
      <c r="G42" s="79"/>
      <c r="H42" s="79"/>
    </row>
    <row r="43" spans="1:8" ht="13.5" thickBot="1">
      <c r="A43" s="78" t="s">
        <v>150</v>
      </c>
      <c r="B43" s="75" t="s">
        <v>151</v>
      </c>
      <c r="C43" s="75" t="s">
        <v>149</v>
      </c>
      <c r="D43" s="81"/>
      <c r="E43" s="79"/>
      <c r="F43" s="79"/>
      <c r="G43" s="79"/>
      <c r="H43" s="79"/>
    </row>
    <row r="44" spans="1:8" ht="13.5" thickBot="1">
      <c r="A44" s="91" t="s">
        <v>138</v>
      </c>
      <c r="B44" s="81"/>
      <c r="C44" s="75" t="s">
        <v>152</v>
      </c>
      <c r="D44" s="81"/>
      <c r="E44" s="126"/>
      <c r="F44" s="79"/>
      <c r="G44" s="79"/>
      <c r="H44" s="79"/>
    </row>
    <row r="45" spans="1:8" ht="13.5" thickBot="1">
      <c r="A45" s="78" t="s">
        <v>153</v>
      </c>
      <c r="B45" s="75" t="s">
        <v>154</v>
      </c>
      <c r="C45" s="81"/>
      <c r="D45" s="81"/>
      <c r="E45" s="79">
        <f>E46+E50+E54</f>
        <v>0</v>
      </c>
      <c r="F45" s="79"/>
      <c r="G45" s="79"/>
      <c r="H45" s="79"/>
    </row>
    <row r="46" spans="1:8" ht="28.5" customHeight="1" thickBot="1">
      <c r="A46" s="85" t="s">
        <v>98</v>
      </c>
      <c r="B46" s="75" t="s">
        <v>155</v>
      </c>
      <c r="C46" s="75" t="s">
        <v>156</v>
      </c>
      <c r="D46" s="81"/>
      <c r="E46" s="79"/>
      <c r="F46" s="79"/>
      <c r="G46" s="79"/>
      <c r="H46" s="79"/>
    </row>
    <row r="47" spans="1:8" ht="28.5" customHeight="1" thickBot="1">
      <c r="A47" s="128" t="s">
        <v>271</v>
      </c>
      <c r="B47" s="75"/>
      <c r="C47" s="75"/>
      <c r="D47" s="81"/>
      <c r="E47" s="79" t="s">
        <v>290</v>
      </c>
      <c r="F47" s="79"/>
      <c r="G47" s="79"/>
      <c r="H47" s="79"/>
    </row>
    <row r="48" spans="1:8" ht="28.5" customHeight="1" thickBot="1">
      <c r="A48" s="81" t="s">
        <v>143</v>
      </c>
      <c r="B48" s="75"/>
      <c r="C48" s="75"/>
      <c r="D48" s="81"/>
      <c r="E48" s="79">
        <v>0</v>
      </c>
      <c r="F48" s="79"/>
      <c r="G48" s="79"/>
      <c r="H48" s="79"/>
    </row>
    <row r="49" spans="1:8" ht="28.5" customHeight="1" thickBot="1">
      <c r="A49" s="81" t="s">
        <v>265</v>
      </c>
      <c r="B49" s="75"/>
      <c r="C49" s="75"/>
      <c r="D49" s="81"/>
      <c r="E49" s="79">
        <v>0</v>
      </c>
      <c r="F49" s="79"/>
      <c r="G49" s="79"/>
      <c r="H49" s="79"/>
    </row>
    <row r="50" spans="1:8" ht="13.5" thickBot="1">
      <c r="A50" s="90" t="s">
        <v>157</v>
      </c>
      <c r="B50" s="75" t="s">
        <v>158</v>
      </c>
      <c r="C50" s="75" t="s">
        <v>156</v>
      </c>
      <c r="D50" s="81"/>
      <c r="E50" s="79">
        <f>E51+E52</f>
        <v>0</v>
      </c>
      <c r="F50" s="79"/>
      <c r="G50" s="79"/>
      <c r="H50" s="79"/>
    </row>
    <row r="51" spans="1:8" ht="13.5" thickBot="1">
      <c r="A51" s="81" t="s">
        <v>143</v>
      </c>
      <c r="B51" s="81"/>
      <c r="C51" s="75" t="s">
        <v>156</v>
      </c>
      <c r="D51" s="81"/>
      <c r="E51" s="79"/>
      <c r="F51" s="79"/>
      <c r="G51" s="79"/>
      <c r="H51" s="79"/>
    </row>
    <row r="52" spans="1:8" ht="13.5" thickBot="1">
      <c r="A52" s="81" t="s">
        <v>265</v>
      </c>
      <c r="B52" s="81"/>
      <c r="C52" s="75"/>
      <c r="D52" s="81"/>
      <c r="E52" s="79">
        <v>0</v>
      </c>
      <c r="F52" s="79"/>
      <c r="G52" s="79"/>
      <c r="H52" s="79"/>
    </row>
    <row r="53" spans="1:8" ht="13.5" thickBot="1">
      <c r="A53" s="81" t="s">
        <v>271</v>
      </c>
      <c r="B53" s="81"/>
      <c r="C53" s="75"/>
      <c r="D53" s="81"/>
      <c r="E53" s="79"/>
      <c r="F53" s="79"/>
      <c r="G53" s="79"/>
      <c r="H53" s="79"/>
    </row>
    <row r="54" spans="1:8" ht="28.5" customHeight="1" thickBot="1">
      <c r="A54" s="81" t="s">
        <v>276</v>
      </c>
      <c r="B54" s="75">
        <v>1530</v>
      </c>
      <c r="C54" s="75">
        <v>180</v>
      </c>
      <c r="D54" s="81"/>
      <c r="E54" s="79"/>
      <c r="F54" s="79"/>
      <c r="G54" s="79"/>
      <c r="H54" s="79"/>
    </row>
    <row r="55" spans="1:8" ht="13.5" thickBot="1">
      <c r="A55" s="78" t="s">
        <v>159</v>
      </c>
      <c r="B55" s="75" t="s">
        <v>160</v>
      </c>
      <c r="C55" s="81"/>
      <c r="D55" s="81"/>
      <c r="E55" s="79"/>
      <c r="F55" s="79"/>
      <c r="G55" s="79"/>
      <c r="H55" s="79"/>
    </row>
    <row r="56" spans="1:8" ht="13.5" thickBot="1">
      <c r="A56" s="90" t="s">
        <v>138</v>
      </c>
      <c r="B56" s="81"/>
      <c r="C56" s="81"/>
      <c r="D56" s="81"/>
      <c r="E56" s="79"/>
      <c r="F56" s="79"/>
      <c r="G56" s="79"/>
      <c r="H56" s="79"/>
    </row>
    <row r="57" spans="1:8" ht="13.5" thickBot="1">
      <c r="A57" s="81"/>
      <c r="B57" s="81"/>
      <c r="C57" s="81"/>
      <c r="D57" s="81"/>
      <c r="E57" s="79"/>
      <c r="F57" s="79"/>
      <c r="G57" s="79"/>
      <c r="H57" s="79"/>
    </row>
    <row r="58" spans="1:8" ht="14.25" thickBot="1">
      <c r="A58" s="83" t="s">
        <v>258</v>
      </c>
      <c r="B58" s="75" t="s">
        <v>161</v>
      </c>
      <c r="C58" s="92" t="s">
        <v>130</v>
      </c>
      <c r="D58" s="81"/>
      <c r="E58" s="79">
        <f>E59+E60</f>
        <v>0</v>
      </c>
      <c r="F58" s="79"/>
      <c r="G58" s="79"/>
      <c r="H58" s="79"/>
    </row>
    <row r="59" spans="1:8" ht="43.5" customHeight="1" thickBot="1">
      <c r="A59" s="85" t="s">
        <v>97</v>
      </c>
      <c r="B59" s="75" t="s">
        <v>162</v>
      </c>
      <c r="C59" s="90">
        <v>510</v>
      </c>
      <c r="D59" s="81"/>
      <c r="E59" s="79"/>
      <c r="F59" s="79"/>
      <c r="G59" s="79"/>
      <c r="H59" s="79" t="s">
        <v>130</v>
      </c>
    </row>
    <row r="60" spans="1:8" ht="13.5" thickBot="1">
      <c r="A60" s="81"/>
      <c r="B60" s="81"/>
      <c r="C60" s="75"/>
      <c r="D60" s="81"/>
      <c r="E60" s="79"/>
      <c r="F60" s="79"/>
      <c r="G60" s="79"/>
      <c r="H60" s="79"/>
    </row>
    <row r="61" spans="1:11" ht="13.5" thickBot="1">
      <c r="A61" s="93" t="s">
        <v>36</v>
      </c>
      <c r="B61" s="75" t="s">
        <v>163</v>
      </c>
      <c r="C61" s="81"/>
      <c r="D61" s="81"/>
      <c r="E61" s="79">
        <f>E62+E82+E92</f>
        <v>4474500</v>
      </c>
      <c r="F61" s="79"/>
      <c r="G61" s="79"/>
      <c r="H61" s="79"/>
      <c r="I61" s="82">
        <f>E61+E107</f>
        <v>4474500</v>
      </c>
      <c r="J61" s="82">
        <f>F61+F107</f>
        <v>0</v>
      </c>
      <c r="K61" s="82">
        <f>G61+G107</f>
        <v>0</v>
      </c>
    </row>
    <row r="62" spans="1:10" ht="29.25" customHeight="1" thickBot="1">
      <c r="A62" s="94" t="s">
        <v>100</v>
      </c>
      <c r="B62" s="75" t="s">
        <v>164</v>
      </c>
      <c r="C62" s="90" t="s">
        <v>130</v>
      </c>
      <c r="D62" s="135"/>
      <c r="E62" s="133">
        <f>E63+E66</f>
        <v>2751100</v>
      </c>
      <c r="F62" s="133"/>
      <c r="G62" s="133"/>
      <c r="H62" s="79" t="s">
        <v>130</v>
      </c>
      <c r="J62" s="82">
        <f>E61+E106+E102</f>
        <v>4474500</v>
      </c>
    </row>
    <row r="63" spans="1:10" ht="31.5" customHeight="1" thickBot="1">
      <c r="A63" s="85" t="s">
        <v>99</v>
      </c>
      <c r="B63" s="75" t="s">
        <v>165</v>
      </c>
      <c r="C63" s="90">
        <v>111</v>
      </c>
      <c r="D63" s="81"/>
      <c r="E63" s="79">
        <v>2116300</v>
      </c>
      <c r="F63" s="144"/>
      <c r="G63" s="144"/>
      <c r="H63" s="132" t="s">
        <v>130</v>
      </c>
      <c r="J63" s="82">
        <f>J61-J62</f>
        <v>-4474500</v>
      </c>
    </row>
    <row r="64" spans="1:8" ht="13.5" thickBot="1">
      <c r="A64" s="90" t="s">
        <v>166</v>
      </c>
      <c r="B64" s="75" t="s">
        <v>167</v>
      </c>
      <c r="C64" s="75">
        <v>112</v>
      </c>
      <c r="D64" s="81"/>
      <c r="E64" s="144">
        <v>0</v>
      </c>
      <c r="F64" s="144"/>
      <c r="G64" s="144"/>
      <c r="H64" s="132" t="s">
        <v>130</v>
      </c>
    </row>
    <row r="65" spans="1:8" ht="26.25" thickBot="1">
      <c r="A65" s="95" t="s">
        <v>168</v>
      </c>
      <c r="B65" s="75" t="s">
        <v>169</v>
      </c>
      <c r="C65" s="75">
        <v>113</v>
      </c>
      <c r="D65" s="81"/>
      <c r="E65" s="144">
        <v>0</v>
      </c>
      <c r="F65" s="144"/>
      <c r="G65" s="144"/>
      <c r="H65" s="132" t="s">
        <v>130</v>
      </c>
    </row>
    <row r="66" spans="1:8" ht="26.25" thickBot="1">
      <c r="A66" s="85" t="s">
        <v>170</v>
      </c>
      <c r="B66" s="75" t="s">
        <v>171</v>
      </c>
      <c r="C66" s="75">
        <v>119</v>
      </c>
      <c r="D66" s="81"/>
      <c r="E66" s="79">
        <v>634800</v>
      </c>
      <c r="F66" s="79"/>
      <c r="G66" s="79"/>
      <c r="H66" s="132" t="s">
        <v>130</v>
      </c>
    </row>
    <row r="67" spans="1:8" ht="25.5" customHeight="1" thickBot="1">
      <c r="A67" s="96" t="s">
        <v>101</v>
      </c>
      <c r="B67" s="75" t="s">
        <v>172</v>
      </c>
      <c r="C67" s="75" t="s">
        <v>173</v>
      </c>
      <c r="D67" s="81"/>
      <c r="E67" s="144"/>
      <c r="F67" s="144"/>
      <c r="G67" s="144"/>
      <c r="H67" s="132" t="s">
        <v>130</v>
      </c>
    </row>
    <row r="68" spans="1:8" ht="13.5" thickBot="1">
      <c r="A68" s="97" t="s">
        <v>174</v>
      </c>
      <c r="B68" s="92" t="s">
        <v>175</v>
      </c>
      <c r="C68" s="75" t="s">
        <v>173</v>
      </c>
      <c r="D68" s="81"/>
      <c r="E68" s="79">
        <v>0</v>
      </c>
      <c r="F68" s="79"/>
      <c r="G68" s="79"/>
      <c r="H68" s="132" t="s">
        <v>130</v>
      </c>
    </row>
    <row r="69" spans="1:8" ht="13.5" thickBot="1">
      <c r="A69" s="90" t="s">
        <v>176</v>
      </c>
      <c r="B69" s="75" t="s">
        <v>177</v>
      </c>
      <c r="C69" s="92">
        <v>131</v>
      </c>
      <c r="D69" s="81"/>
      <c r="E69" s="79"/>
      <c r="F69" s="79"/>
      <c r="G69" s="79"/>
      <c r="H69" s="132" t="s">
        <v>130</v>
      </c>
    </row>
    <row r="70" spans="1:8" ht="13.5" thickBot="1">
      <c r="A70" s="98" t="s">
        <v>178</v>
      </c>
      <c r="B70" s="76" t="s">
        <v>179</v>
      </c>
      <c r="C70" s="75">
        <v>134</v>
      </c>
      <c r="D70" s="81"/>
      <c r="E70" s="79"/>
      <c r="F70" s="79"/>
      <c r="G70" s="79"/>
      <c r="H70" s="132" t="s">
        <v>130</v>
      </c>
    </row>
    <row r="71" spans="1:8" ht="13.5" thickBot="1">
      <c r="A71" s="99"/>
      <c r="B71" s="99"/>
      <c r="C71" s="129"/>
      <c r="D71" s="136"/>
      <c r="E71" s="137"/>
      <c r="F71" s="137"/>
      <c r="G71" s="137"/>
      <c r="H71" s="133" t="s">
        <v>130</v>
      </c>
    </row>
    <row r="72" spans="1:8" ht="26.25" thickBot="1">
      <c r="A72" s="85" t="s">
        <v>180</v>
      </c>
      <c r="B72" s="127" t="s">
        <v>181</v>
      </c>
      <c r="C72" s="75" t="s">
        <v>183</v>
      </c>
      <c r="D72" s="104"/>
      <c r="E72" s="79">
        <f>E73+E74</f>
        <v>0</v>
      </c>
      <c r="F72" s="79"/>
      <c r="G72" s="79"/>
      <c r="H72" s="79" t="s">
        <v>130</v>
      </c>
    </row>
    <row r="73" spans="1:8" ht="25.5" customHeight="1" thickBot="1">
      <c r="A73" s="96" t="s">
        <v>102</v>
      </c>
      <c r="B73" s="127" t="s">
        <v>182</v>
      </c>
      <c r="C73" s="75" t="s">
        <v>183</v>
      </c>
      <c r="D73" s="81"/>
      <c r="E73" s="79"/>
      <c r="F73" s="79"/>
      <c r="G73" s="79"/>
      <c r="H73" s="79" t="s">
        <v>130</v>
      </c>
    </row>
    <row r="74" spans="1:8" ht="13.5" thickBot="1">
      <c r="A74" s="100" t="s">
        <v>184</v>
      </c>
      <c r="B74" s="127" t="s">
        <v>185</v>
      </c>
      <c r="C74" s="75" t="s">
        <v>183</v>
      </c>
      <c r="D74" s="81"/>
      <c r="E74" s="79"/>
      <c r="F74" s="79"/>
      <c r="G74" s="79"/>
      <c r="H74" s="79" t="s">
        <v>130</v>
      </c>
    </row>
    <row r="75" spans="1:8" ht="13.5" thickBot="1">
      <c r="A75" s="101" t="s">
        <v>186</v>
      </c>
      <c r="B75" s="127" t="s">
        <v>187</v>
      </c>
      <c r="C75" s="75" t="s">
        <v>189</v>
      </c>
      <c r="D75" s="81"/>
      <c r="E75" s="79"/>
      <c r="F75" s="79"/>
      <c r="G75" s="79"/>
      <c r="H75" s="79" t="s">
        <v>130</v>
      </c>
    </row>
    <row r="76" spans="1:8" ht="26.25" thickBot="1">
      <c r="A76" s="95" t="s">
        <v>103</v>
      </c>
      <c r="B76" s="127" t="s">
        <v>188</v>
      </c>
      <c r="C76" s="75" t="s">
        <v>191</v>
      </c>
      <c r="D76" s="81"/>
      <c r="E76" s="79"/>
      <c r="F76" s="79"/>
      <c r="G76" s="79"/>
      <c r="H76" s="79" t="s">
        <v>130</v>
      </c>
    </row>
    <row r="77" spans="1:8" ht="43.5" customHeight="1" thickBot="1">
      <c r="A77" s="96" t="s">
        <v>104</v>
      </c>
      <c r="B77" s="127" t="s">
        <v>190</v>
      </c>
      <c r="C77" s="75" t="s">
        <v>192</v>
      </c>
      <c r="D77" s="81"/>
      <c r="E77" s="144"/>
      <c r="F77" s="144"/>
      <c r="G77" s="144"/>
      <c r="H77" s="79" t="s">
        <v>130</v>
      </c>
    </row>
    <row r="78" spans="1:8" ht="13.5" thickBot="1">
      <c r="A78" s="84"/>
      <c r="B78" s="131"/>
      <c r="C78" s="81"/>
      <c r="D78" s="81"/>
      <c r="E78" s="79"/>
      <c r="F78" s="79"/>
      <c r="G78" s="79"/>
      <c r="H78" s="79" t="s">
        <v>130</v>
      </c>
    </row>
    <row r="79" spans="1:8" ht="26.25" thickBot="1">
      <c r="A79" s="85" t="s">
        <v>193</v>
      </c>
      <c r="B79" s="75" t="s">
        <v>194</v>
      </c>
      <c r="C79" s="138" t="s">
        <v>197</v>
      </c>
      <c r="D79" s="139"/>
      <c r="E79" s="134"/>
      <c r="F79" s="134"/>
      <c r="G79" s="134"/>
      <c r="H79" s="134" t="s">
        <v>130</v>
      </c>
    </row>
    <row r="80" spans="1:8" ht="39" thickBot="1">
      <c r="A80" s="95" t="s">
        <v>195</v>
      </c>
      <c r="B80" s="75" t="s">
        <v>196</v>
      </c>
      <c r="C80" s="75" t="s">
        <v>200</v>
      </c>
      <c r="D80" s="81"/>
      <c r="E80" s="79"/>
      <c r="F80" s="79"/>
      <c r="G80" s="79"/>
      <c r="H80" s="79" t="s">
        <v>130</v>
      </c>
    </row>
    <row r="81" spans="1:8" ht="13.5" thickBot="1">
      <c r="A81" s="90" t="s">
        <v>198</v>
      </c>
      <c r="B81" s="75" t="s">
        <v>199</v>
      </c>
      <c r="C81" s="75" t="s">
        <v>203</v>
      </c>
      <c r="D81" s="81"/>
      <c r="E81" s="79"/>
      <c r="F81" s="79"/>
      <c r="G81" s="79"/>
      <c r="H81" s="79" t="s">
        <v>130</v>
      </c>
    </row>
    <row r="82" spans="1:8" ht="24.75" customHeight="1" thickBot="1">
      <c r="A82" s="102" t="s">
        <v>201</v>
      </c>
      <c r="B82" s="75" t="s">
        <v>202</v>
      </c>
      <c r="C82" s="75" t="s">
        <v>205</v>
      </c>
      <c r="D82" s="81"/>
      <c r="E82" s="79">
        <v>15000</v>
      </c>
      <c r="F82" s="79"/>
      <c r="G82" s="79"/>
      <c r="H82" s="79" t="s">
        <v>130</v>
      </c>
    </row>
    <row r="83" spans="1:8" ht="27" customHeight="1" thickBot="1">
      <c r="A83" s="85" t="s">
        <v>105</v>
      </c>
      <c r="B83" s="75" t="s">
        <v>204</v>
      </c>
      <c r="C83" s="75" t="s">
        <v>208</v>
      </c>
      <c r="D83" s="81"/>
      <c r="E83" s="79">
        <v>15000</v>
      </c>
      <c r="F83" s="79"/>
      <c r="G83" s="79"/>
      <c r="H83" s="79" t="s">
        <v>130</v>
      </c>
    </row>
    <row r="84" spans="1:8" ht="26.25" thickBot="1">
      <c r="A84" s="103" t="s">
        <v>206</v>
      </c>
      <c r="B84" s="75" t="s">
        <v>207</v>
      </c>
      <c r="C84" s="75" t="s">
        <v>211</v>
      </c>
      <c r="D84" s="81"/>
      <c r="E84" s="79"/>
      <c r="F84" s="79"/>
      <c r="G84" s="79"/>
      <c r="H84" s="79" t="s">
        <v>130</v>
      </c>
    </row>
    <row r="85" spans="1:8" ht="13.5" thickBot="1">
      <c r="A85" s="90" t="s">
        <v>209</v>
      </c>
      <c r="B85" s="75" t="s">
        <v>210</v>
      </c>
      <c r="C85" s="75" t="s">
        <v>214</v>
      </c>
      <c r="D85" s="81"/>
      <c r="E85" s="79"/>
      <c r="F85" s="79"/>
      <c r="G85" s="79"/>
      <c r="H85" s="79" t="s">
        <v>130</v>
      </c>
    </row>
    <row r="86" spans="1:8" ht="13.5" thickBot="1">
      <c r="A86" s="101" t="s">
        <v>212</v>
      </c>
      <c r="B86" s="75" t="s">
        <v>213</v>
      </c>
      <c r="C86" s="75" t="s">
        <v>130</v>
      </c>
      <c r="D86" s="81"/>
      <c r="E86" s="79"/>
      <c r="F86" s="79"/>
      <c r="G86" s="79"/>
      <c r="H86" s="79" t="s">
        <v>130</v>
      </c>
    </row>
    <row r="87" spans="1:8" ht="26.25" thickBot="1">
      <c r="A87" s="95" t="s">
        <v>106</v>
      </c>
      <c r="B87" s="75" t="s">
        <v>215</v>
      </c>
      <c r="C87" s="75" t="s">
        <v>218</v>
      </c>
      <c r="D87" s="81"/>
      <c r="E87" s="79"/>
      <c r="F87" s="79"/>
      <c r="G87" s="79"/>
      <c r="H87" s="79" t="s">
        <v>130</v>
      </c>
    </row>
    <row r="88" spans="1:8" ht="13.5" thickBot="1">
      <c r="A88" s="91" t="s">
        <v>216</v>
      </c>
      <c r="B88" s="75" t="s">
        <v>217</v>
      </c>
      <c r="C88" s="75" t="s">
        <v>221</v>
      </c>
      <c r="D88" s="81"/>
      <c r="E88" s="79"/>
      <c r="F88" s="79"/>
      <c r="G88" s="79"/>
      <c r="H88" s="79" t="s">
        <v>130</v>
      </c>
    </row>
    <row r="89" spans="1:8" ht="26.25" thickBot="1">
      <c r="A89" s="85" t="s">
        <v>219</v>
      </c>
      <c r="B89" s="75" t="s">
        <v>220</v>
      </c>
      <c r="C89" s="75" t="s">
        <v>224</v>
      </c>
      <c r="D89" s="81"/>
      <c r="E89" s="79"/>
      <c r="F89" s="79"/>
      <c r="G89" s="79"/>
      <c r="H89" s="79" t="s">
        <v>130</v>
      </c>
    </row>
    <row r="90" spans="1:8" ht="21.75" customHeight="1" thickBot="1">
      <c r="A90" s="101" t="s">
        <v>222</v>
      </c>
      <c r="B90" s="76" t="s">
        <v>223</v>
      </c>
      <c r="C90" s="76" t="s">
        <v>130</v>
      </c>
      <c r="D90" s="81"/>
      <c r="E90" s="79"/>
      <c r="F90" s="79"/>
      <c r="G90" s="79"/>
      <c r="H90" s="79" t="s">
        <v>130</v>
      </c>
    </row>
    <row r="91" spans="1:8" ht="26.25" thickBot="1">
      <c r="A91" s="95" t="s">
        <v>225</v>
      </c>
      <c r="B91" s="75" t="s">
        <v>226</v>
      </c>
      <c r="C91" s="75" t="s">
        <v>228</v>
      </c>
      <c r="D91" s="81"/>
      <c r="E91" s="79"/>
      <c r="F91" s="79"/>
      <c r="G91" s="79"/>
      <c r="H91" s="79" t="s">
        <v>130</v>
      </c>
    </row>
    <row r="92" spans="1:8" ht="14.25" thickBot="1">
      <c r="A92" s="101" t="s">
        <v>259</v>
      </c>
      <c r="B92" s="75" t="s">
        <v>227</v>
      </c>
      <c r="C92" s="75" t="s">
        <v>130</v>
      </c>
      <c r="D92" s="81"/>
      <c r="E92" s="79">
        <v>1708400</v>
      </c>
      <c r="F92" s="79"/>
      <c r="G92" s="79"/>
      <c r="H92" s="79"/>
    </row>
    <row r="93" spans="1:8" ht="26.25" thickBot="1">
      <c r="A93" s="103" t="s">
        <v>107</v>
      </c>
      <c r="B93" s="75" t="s">
        <v>229</v>
      </c>
      <c r="C93" s="75" t="s">
        <v>232</v>
      </c>
      <c r="D93" s="81"/>
      <c r="E93" s="79"/>
      <c r="F93" s="79"/>
      <c r="G93" s="79"/>
      <c r="H93" s="79"/>
    </row>
    <row r="94" spans="1:8" ht="13.5" thickBot="1">
      <c r="A94" s="91" t="s">
        <v>230</v>
      </c>
      <c r="B94" s="76" t="s">
        <v>231</v>
      </c>
      <c r="C94" s="92" t="s">
        <v>235</v>
      </c>
      <c r="D94" s="81"/>
      <c r="E94" s="79"/>
      <c r="F94" s="79"/>
      <c r="G94" s="79"/>
      <c r="H94" s="79"/>
    </row>
    <row r="95" spans="1:8" ht="26.25" thickBot="1">
      <c r="A95" s="85" t="s">
        <v>233</v>
      </c>
      <c r="B95" s="75" t="s">
        <v>234</v>
      </c>
      <c r="C95" s="75" t="s">
        <v>238</v>
      </c>
      <c r="D95" s="81"/>
      <c r="E95" s="133">
        <v>0</v>
      </c>
      <c r="F95" s="133"/>
      <c r="G95" s="133"/>
      <c r="H95" s="79"/>
    </row>
    <row r="96" spans="1:8" ht="13.5" thickBot="1">
      <c r="A96" s="91" t="s">
        <v>236</v>
      </c>
      <c r="B96" s="92" t="s">
        <v>237</v>
      </c>
      <c r="C96" s="92"/>
      <c r="D96" s="131"/>
      <c r="E96" s="79">
        <v>1708400</v>
      </c>
      <c r="F96" s="79"/>
      <c r="G96" s="79"/>
      <c r="H96" s="132"/>
    </row>
    <row r="97" spans="1:8" ht="30" customHeight="1" thickBot="1">
      <c r="A97" s="106" t="s">
        <v>283</v>
      </c>
      <c r="B97" s="92">
        <v>2641</v>
      </c>
      <c r="C97" s="92">
        <v>244</v>
      </c>
      <c r="D97" s="141"/>
      <c r="E97" s="144">
        <v>363400</v>
      </c>
      <c r="F97" s="144"/>
      <c r="G97" s="144"/>
      <c r="H97" s="142"/>
    </row>
    <row r="98" spans="1:8" ht="13.5" thickBot="1">
      <c r="A98" s="97" t="s">
        <v>282</v>
      </c>
      <c r="B98" s="92">
        <v>2642</v>
      </c>
      <c r="C98" s="92">
        <v>247</v>
      </c>
      <c r="D98" s="141"/>
      <c r="E98" s="144">
        <v>1345000</v>
      </c>
      <c r="F98" s="144"/>
      <c r="G98" s="144"/>
      <c r="H98" s="142"/>
    </row>
    <row r="99" spans="1:8" ht="13.5" thickBot="1">
      <c r="A99" s="91" t="s">
        <v>239</v>
      </c>
      <c r="B99" s="92" t="s">
        <v>240</v>
      </c>
      <c r="C99" s="92" t="s">
        <v>242</v>
      </c>
      <c r="D99" s="131"/>
      <c r="E99" s="79">
        <f>E100+E101</f>
        <v>0</v>
      </c>
      <c r="F99" s="79"/>
      <c r="G99" s="79"/>
      <c r="H99" s="143"/>
    </row>
    <row r="100" spans="1:8" ht="39" thickBot="1">
      <c r="A100" s="105" t="s">
        <v>108</v>
      </c>
      <c r="B100" s="75" t="s">
        <v>241</v>
      </c>
      <c r="C100" s="75" t="s">
        <v>245</v>
      </c>
      <c r="D100" s="81"/>
      <c r="E100" s="134"/>
      <c r="F100" s="134"/>
      <c r="G100" s="134"/>
      <c r="H100" s="81"/>
    </row>
    <row r="101" spans="1:8" ht="26.25" thickBot="1">
      <c r="A101" s="106" t="s">
        <v>243</v>
      </c>
      <c r="B101" s="75" t="s">
        <v>244</v>
      </c>
      <c r="C101" s="75" t="s">
        <v>247</v>
      </c>
      <c r="D101" s="81"/>
      <c r="E101" s="79"/>
      <c r="F101" s="79"/>
      <c r="G101" s="79"/>
      <c r="H101" s="81"/>
    </row>
    <row r="102" spans="1:8" ht="19.5" customHeight="1" thickBot="1">
      <c r="A102" s="78" t="s">
        <v>260</v>
      </c>
      <c r="B102" s="75" t="s">
        <v>246</v>
      </c>
      <c r="C102" s="75" t="s">
        <v>249</v>
      </c>
      <c r="D102" s="81"/>
      <c r="E102" s="79">
        <f>E103+E105</f>
        <v>0</v>
      </c>
      <c r="F102" s="79"/>
      <c r="G102" s="79"/>
      <c r="H102" s="92" t="s">
        <v>130</v>
      </c>
    </row>
    <row r="103" spans="1:8" ht="26.25" thickBot="1">
      <c r="A103" s="107" t="s">
        <v>261</v>
      </c>
      <c r="B103" s="75" t="s">
        <v>248</v>
      </c>
      <c r="C103" s="75">
        <v>189</v>
      </c>
      <c r="D103" s="81"/>
      <c r="E103" s="79">
        <v>0</v>
      </c>
      <c r="F103" s="79"/>
      <c r="G103" s="79"/>
      <c r="H103" s="75" t="s">
        <v>130</v>
      </c>
    </row>
    <row r="104" spans="1:8" ht="14.25" thickBot="1">
      <c r="A104" s="84" t="s">
        <v>262</v>
      </c>
      <c r="B104" s="75" t="s">
        <v>250</v>
      </c>
      <c r="C104" s="75"/>
      <c r="D104" s="81"/>
      <c r="E104" s="108"/>
      <c r="F104" s="108"/>
      <c r="G104" s="108"/>
      <c r="H104" s="75" t="s">
        <v>130</v>
      </c>
    </row>
    <row r="105" spans="1:8" ht="14.25" thickBot="1">
      <c r="A105" s="107" t="s">
        <v>263</v>
      </c>
      <c r="B105" s="75" t="s">
        <v>251</v>
      </c>
      <c r="C105" s="75">
        <v>189</v>
      </c>
      <c r="D105" s="81"/>
      <c r="E105" s="108">
        <v>0</v>
      </c>
      <c r="F105" s="108"/>
      <c r="G105" s="108"/>
      <c r="H105" s="75" t="s">
        <v>130</v>
      </c>
    </row>
    <row r="106" spans="1:8" ht="15" thickBot="1">
      <c r="A106" s="109" t="s">
        <v>264</v>
      </c>
      <c r="B106" s="75" t="s">
        <v>252</v>
      </c>
      <c r="C106" s="75" t="s">
        <v>130</v>
      </c>
      <c r="D106" s="81"/>
      <c r="E106" s="108">
        <f>E107</f>
        <v>0</v>
      </c>
      <c r="F106" s="108"/>
      <c r="G106" s="108"/>
      <c r="H106" s="75" t="s">
        <v>130</v>
      </c>
    </row>
    <row r="107" spans="1:8" ht="30.75" customHeight="1" thickBot="1">
      <c r="A107" s="110" t="s">
        <v>109</v>
      </c>
      <c r="B107" s="75" t="s">
        <v>253</v>
      </c>
      <c r="C107" s="75" t="s">
        <v>254</v>
      </c>
      <c r="D107" s="81"/>
      <c r="E107" s="108">
        <v>0</v>
      </c>
      <c r="F107" s="108"/>
      <c r="G107" s="108"/>
      <c r="H107" s="75" t="s">
        <v>130</v>
      </c>
    </row>
    <row r="108" spans="1:8" ht="13.5" thickBot="1">
      <c r="A108" s="81"/>
      <c r="B108" s="81"/>
      <c r="C108" s="75"/>
      <c r="D108" s="81"/>
      <c r="E108" s="108"/>
      <c r="F108" s="108"/>
      <c r="G108" s="108"/>
      <c r="H108" s="75"/>
    </row>
  </sheetData>
  <sheetProtection/>
  <mergeCells count="20">
    <mergeCell ref="A21:F21"/>
    <mergeCell ref="F16:G16"/>
    <mergeCell ref="F17:G17"/>
    <mergeCell ref="A10:F10"/>
    <mergeCell ref="A11:F11"/>
    <mergeCell ref="F18:G18"/>
    <mergeCell ref="A14:E14"/>
    <mergeCell ref="A18:E18"/>
    <mergeCell ref="F1:H1"/>
    <mergeCell ref="A9:F9"/>
    <mergeCell ref="F2:H5"/>
    <mergeCell ref="F6:H6"/>
    <mergeCell ref="F7:H7"/>
    <mergeCell ref="F8:H8"/>
    <mergeCell ref="H24:H25"/>
    <mergeCell ref="A23:A25"/>
    <mergeCell ref="B23:B25"/>
    <mergeCell ref="C23:C25"/>
    <mergeCell ref="D23:D25"/>
    <mergeCell ref="E23:H23"/>
  </mergeCells>
  <printOptions/>
  <pageMargins left="0.3937007874015748" right="0.3937007874015748" top="0.7874015748031497" bottom="0.3937007874015748" header="0.31496062992125984" footer="0.1968503937007874"/>
  <pageSetup fitToHeight="3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="75" zoomScaleNormal="75" zoomScalePageLayoutView="0" workbookViewId="0" topLeftCell="A25">
      <selection activeCell="A45" sqref="A45:B45"/>
    </sheetView>
  </sheetViews>
  <sheetFormatPr defaultColWidth="9.140625" defaultRowHeight="12.75"/>
  <cols>
    <col min="1" max="1" width="11.140625" style="1" customWidth="1"/>
    <col min="2" max="2" width="86.00390625" style="1" customWidth="1"/>
    <col min="3" max="3" width="9.140625" style="1" customWidth="1"/>
    <col min="4" max="4" width="7.421875" style="1" customWidth="1"/>
    <col min="5" max="5" width="24.57421875" style="1" customWidth="1"/>
    <col min="6" max="6" width="16.8515625" style="168" customWidth="1"/>
    <col min="7" max="7" width="16.7109375" style="168" customWidth="1"/>
    <col min="8" max="8" width="16.57421875" style="168" customWidth="1"/>
    <col min="9" max="9" width="10.8515625" style="1" customWidth="1"/>
    <col min="10" max="11" width="12.57421875" style="1" hidden="1" customWidth="1"/>
    <col min="12" max="12" width="12.7109375" style="1" hidden="1" customWidth="1"/>
    <col min="13" max="13" width="0" style="1" hidden="1" customWidth="1"/>
    <col min="14" max="14" width="13.7109375" style="1" customWidth="1"/>
    <col min="15" max="16384" width="9.140625" style="1" customWidth="1"/>
  </cols>
  <sheetData>
    <row r="1" spans="1:9" ht="12.75">
      <c r="A1" s="201" t="s">
        <v>94</v>
      </c>
      <c r="B1" s="201"/>
      <c r="C1" s="201"/>
      <c r="D1" s="201"/>
      <c r="E1" s="201"/>
      <c r="F1" s="154"/>
      <c r="G1" s="154"/>
      <c r="H1" s="154"/>
      <c r="I1" s="52"/>
    </row>
    <row r="2" spans="6:8" ht="13.5" thickBot="1">
      <c r="F2" s="155"/>
      <c r="G2" s="155"/>
      <c r="H2" s="155"/>
    </row>
    <row r="3" spans="1:9" ht="13.5" thickBot="1">
      <c r="A3" s="209" t="s">
        <v>37</v>
      </c>
      <c r="B3" s="211" t="s">
        <v>38</v>
      </c>
      <c r="C3" s="209" t="s">
        <v>39</v>
      </c>
      <c r="D3" s="213" t="s">
        <v>40</v>
      </c>
      <c r="E3" s="43"/>
      <c r="F3" s="207" t="s">
        <v>41</v>
      </c>
      <c r="G3" s="207"/>
      <c r="H3" s="207"/>
      <c r="I3" s="208"/>
    </row>
    <row r="4" spans="1:10" ht="78" customHeight="1" thickBot="1">
      <c r="A4" s="210"/>
      <c r="B4" s="212"/>
      <c r="C4" s="210"/>
      <c r="D4" s="214"/>
      <c r="E4" s="3" t="s">
        <v>255</v>
      </c>
      <c r="F4" s="156" t="s">
        <v>0</v>
      </c>
      <c r="G4" s="157" t="s">
        <v>1</v>
      </c>
      <c r="H4" s="157" t="s">
        <v>2</v>
      </c>
      <c r="I4" s="4" t="s">
        <v>42</v>
      </c>
      <c r="J4" s="5" t="s">
        <v>270</v>
      </c>
    </row>
    <row r="5" spans="1:9" ht="13.5" thickBot="1">
      <c r="A5" s="6" t="s">
        <v>43</v>
      </c>
      <c r="B5" s="6" t="s">
        <v>44</v>
      </c>
      <c r="C5" s="6" t="s">
        <v>45</v>
      </c>
      <c r="D5" s="40" t="s">
        <v>46</v>
      </c>
      <c r="E5" s="44"/>
      <c r="F5" s="158" t="s">
        <v>7</v>
      </c>
      <c r="G5" s="159" t="s">
        <v>8</v>
      </c>
      <c r="H5" s="159" t="s">
        <v>9</v>
      </c>
      <c r="I5" s="6" t="s">
        <v>47</v>
      </c>
    </row>
    <row r="6" spans="1:10" ht="23.25" customHeight="1" thickBot="1">
      <c r="A6" s="7" t="s">
        <v>43</v>
      </c>
      <c r="B6" s="8" t="s">
        <v>110</v>
      </c>
      <c r="C6" s="9" t="s">
        <v>48</v>
      </c>
      <c r="D6" s="37" t="s">
        <v>49</v>
      </c>
      <c r="E6" s="42" t="s">
        <v>49</v>
      </c>
      <c r="F6" s="160">
        <v>1708400</v>
      </c>
      <c r="G6" s="160"/>
      <c r="H6" s="160"/>
      <c r="I6" s="9"/>
      <c r="J6" s="1">
        <v>2600</v>
      </c>
    </row>
    <row r="7" spans="1:9" ht="126" customHeight="1" thickBot="1">
      <c r="A7" s="7" t="s">
        <v>50</v>
      </c>
      <c r="B7" s="10" t="s">
        <v>111</v>
      </c>
      <c r="C7" s="9" t="s">
        <v>51</v>
      </c>
      <c r="D7" s="37" t="s">
        <v>49</v>
      </c>
      <c r="E7" s="7" t="s">
        <v>49</v>
      </c>
      <c r="F7" s="161"/>
      <c r="G7" s="162"/>
      <c r="H7" s="163"/>
      <c r="I7" s="11"/>
    </row>
    <row r="8" spans="1:9" ht="36.75" customHeight="1" thickBot="1">
      <c r="A8" s="7" t="s">
        <v>52</v>
      </c>
      <c r="B8" s="12" t="s">
        <v>93</v>
      </c>
      <c r="C8" s="9" t="s">
        <v>53</v>
      </c>
      <c r="D8" s="37" t="s">
        <v>49</v>
      </c>
      <c r="E8" s="45" t="s">
        <v>49</v>
      </c>
      <c r="F8" s="164"/>
      <c r="G8" s="165"/>
      <c r="H8" s="166"/>
      <c r="I8" s="41"/>
    </row>
    <row r="9" spans="1:9" ht="37.5" customHeight="1" thickBot="1">
      <c r="A9" s="7" t="s">
        <v>54</v>
      </c>
      <c r="B9" s="13" t="s">
        <v>55</v>
      </c>
      <c r="C9" s="9" t="s">
        <v>56</v>
      </c>
      <c r="D9" s="37" t="s">
        <v>49</v>
      </c>
      <c r="E9" s="46" t="s">
        <v>49</v>
      </c>
      <c r="F9" s="160"/>
      <c r="G9" s="160"/>
      <c r="H9" s="160"/>
      <c r="I9" s="11"/>
    </row>
    <row r="10" spans="1:12" ht="44.25" customHeight="1" thickBot="1">
      <c r="A10" s="7" t="s">
        <v>57</v>
      </c>
      <c r="B10" s="13" t="s">
        <v>58</v>
      </c>
      <c r="C10" s="9" t="s">
        <v>59</v>
      </c>
      <c r="D10" s="37" t="s">
        <v>49</v>
      </c>
      <c r="E10" s="45" t="s">
        <v>49</v>
      </c>
      <c r="F10" s="160">
        <v>1708400</v>
      </c>
      <c r="G10" s="160"/>
      <c r="H10" s="160"/>
      <c r="I10" s="14"/>
      <c r="J10" s="2">
        <f>'Стр. 1 - 4'!E92</f>
        <v>1708400</v>
      </c>
      <c r="K10" s="2">
        <f>'Стр. 1 - 4'!F92</f>
        <v>0</v>
      </c>
      <c r="L10" s="2">
        <f>'Стр. 1 - 4'!G92</f>
        <v>0</v>
      </c>
    </row>
    <row r="11" spans="1:9" ht="45" customHeight="1" thickBot="1">
      <c r="A11" s="7" t="s">
        <v>60</v>
      </c>
      <c r="B11" s="15" t="s">
        <v>112</v>
      </c>
      <c r="C11" s="9" t="s">
        <v>61</v>
      </c>
      <c r="D11" s="37" t="s">
        <v>49</v>
      </c>
      <c r="E11" s="37" t="s">
        <v>49</v>
      </c>
      <c r="F11" s="160">
        <v>1708400</v>
      </c>
      <c r="G11" s="150"/>
      <c r="H11" s="150"/>
      <c r="I11" s="145"/>
    </row>
    <row r="12" spans="1:16" ht="29.25" customHeight="1" thickBot="1">
      <c r="A12" s="9" t="s">
        <v>62</v>
      </c>
      <c r="B12" s="15" t="s">
        <v>113</v>
      </c>
      <c r="C12" s="9" t="s">
        <v>63</v>
      </c>
      <c r="D12" s="37" t="s">
        <v>49</v>
      </c>
      <c r="E12" s="47" t="s">
        <v>49</v>
      </c>
      <c r="F12" s="160">
        <v>1708400</v>
      </c>
      <c r="G12" s="169"/>
      <c r="H12" s="170"/>
      <c r="I12" s="145"/>
      <c r="N12" s="114"/>
      <c r="O12" s="114"/>
      <c r="P12" s="114"/>
    </row>
    <row r="13" spans="1:16" ht="14.25" thickBot="1">
      <c r="A13" s="9" t="s">
        <v>64</v>
      </c>
      <c r="B13" s="16" t="s">
        <v>114</v>
      </c>
      <c r="C13" s="9" t="s">
        <v>65</v>
      </c>
      <c r="D13" s="37" t="s">
        <v>49</v>
      </c>
      <c r="E13" s="7" t="s">
        <v>49</v>
      </c>
      <c r="F13" s="150"/>
      <c r="G13" s="150"/>
      <c r="H13" s="150"/>
      <c r="I13" s="145"/>
      <c r="N13" s="114"/>
      <c r="O13" s="114"/>
      <c r="P13" s="114"/>
    </row>
    <row r="14" spans="1:16" ht="41.25" customHeight="1" thickBot="1">
      <c r="A14" s="7" t="s">
        <v>68</v>
      </c>
      <c r="B14" s="17" t="s">
        <v>66</v>
      </c>
      <c r="C14" s="9" t="s">
        <v>67</v>
      </c>
      <c r="D14" s="37" t="s">
        <v>49</v>
      </c>
      <c r="E14" s="37" t="s">
        <v>49</v>
      </c>
      <c r="F14" s="150"/>
      <c r="G14" s="150"/>
      <c r="H14" s="150"/>
      <c r="I14" s="145"/>
      <c r="N14" s="114"/>
      <c r="O14" s="114"/>
      <c r="P14" s="114"/>
    </row>
    <row r="15" spans="1:16" ht="42.75" customHeight="1" thickBot="1">
      <c r="A15" s="9" t="s">
        <v>10</v>
      </c>
      <c r="B15" s="122" t="s">
        <v>113</v>
      </c>
      <c r="C15" s="123" t="s">
        <v>69</v>
      </c>
      <c r="D15" s="124" t="s">
        <v>49</v>
      </c>
      <c r="E15" s="118" t="s">
        <v>49</v>
      </c>
      <c r="F15" s="150"/>
      <c r="G15" s="150"/>
      <c r="H15" s="150"/>
      <c r="I15" s="145"/>
      <c r="N15" s="115"/>
      <c r="O15" s="115"/>
      <c r="P15" s="114"/>
    </row>
    <row r="16" spans="1:16" ht="15.75" thickBot="1">
      <c r="A16" s="9"/>
      <c r="B16" s="53" t="s">
        <v>138</v>
      </c>
      <c r="C16" s="123" t="s">
        <v>277</v>
      </c>
      <c r="D16" s="124"/>
      <c r="E16" s="125"/>
      <c r="F16" s="150"/>
      <c r="G16" s="150"/>
      <c r="H16" s="150"/>
      <c r="I16" s="145"/>
      <c r="N16" s="114"/>
      <c r="O16" s="114"/>
      <c r="P16" s="114"/>
    </row>
    <row r="17" spans="1:16" ht="55.5" customHeight="1" thickBot="1">
      <c r="A17" s="9" t="s">
        <v>11</v>
      </c>
      <c r="B17" s="53" t="s">
        <v>3</v>
      </c>
      <c r="C17" s="9" t="s">
        <v>69</v>
      </c>
      <c r="D17" s="55">
        <v>2022</v>
      </c>
      <c r="E17" s="118" t="s">
        <v>49</v>
      </c>
      <c r="F17" s="150"/>
      <c r="G17" s="150"/>
      <c r="H17" s="150"/>
      <c r="I17" s="145"/>
      <c r="N17" s="114"/>
      <c r="O17" s="114"/>
      <c r="P17" s="114"/>
    </row>
    <row r="18" spans="1:16" ht="107.25" customHeight="1" thickBot="1">
      <c r="A18" s="9" t="s">
        <v>12</v>
      </c>
      <c r="B18" s="54" t="s">
        <v>6</v>
      </c>
      <c r="C18" s="9" t="s">
        <v>69</v>
      </c>
      <c r="D18" s="55">
        <v>2022</v>
      </c>
      <c r="E18" s="118" t="s">
        <v>49</v>
      </c>
      <c r="F18" s="150"/>
      <c r="G18" s="150"/>
      <c r="H18" s="150"/>
      <c r="I18" s="145"/>
      <c r="J18" s="1">
        <v>2630</v>
      </c>
      <c r="N18" s="114"/>
      <c r="O18" s="114"/>
      <c r="P18" s="114"/>
    </row>
    <row r="19" spans="1:9" ht="58.5" customHeight="1" thickBot="1">
      <c r="A19" s="9" t="s">
        <v>13</v>
      </c>
      <c r="B19" s="53" t="s">
        <v>5</v>
      </c>
      <c r="C19" s="9" t="s">
        <v>69</v>
      </c>
      <c r="D19" s="55">
        <v>2022</v>
      </c>
      <c r="E19" s="118" t="s">
        <v>49</v>
      </c>
      <c r="F19" s="150"/>
      <c r="G19" s="150"/>
      <c r="H19" s="150"/>
      <c r="I19" s="145"/>
    </row>
    <row r="20" spans="1:9" ht="31.5" customHeight="1" thickBot="1">
      <c r="A20" s="9" t="s">
        <v>14</v>
      </c>
      <c r="B20" s="53" t="s">
        <v>279</v>
      </c>
      <c r="C20" s="9" t="s">
        <v>69</v>
      </c>
      <c r="D20" s="55">
        <v>2022</v>
      </c>
      <c r="E20" s="118" t="s">
        <v>49</v>
      </c>
      <c r="F20" s="171"/>
      <c r="G20" s="174"/>
      <c r="H20" s="174"/>
      <c r="I20" s="145"/>
    </row>
    <row r="21" spans="1:9" ht="60.75" customHeight="1" thickBot="1">
      <c r="A21" s="9" t="s">
        <v>15</v>
      </c>
      <c r="B21" s="54" t="s">
        <v>280</v>
      </c>
      <c r="C21" s="9" t="s">
        <v>69</v>
      </c>
      <c r="D21" s="55">
        <v>2022</v>
      </c>
      <c r="E21" s="118" t="s">
        <v>49</v>
      </c>
      <c r="F21" s="174"/>
      <c r="G21" s="174"/>
      <c r="H21" s="174"/>
      <c r="I21" s="146"/>
    </row>
    <row r="22" spans="1:9" ht="55.5" customHeight="1" thickBot="1">
      <c r="A22" s="9" t="s">
        <v>16</v>
      </c>
      <c r="B22" s="112" t="s">
        <v>4</v>
      </c>
      <c r="C22" s="130" t="s">
        <v>69</v>
      </c>
      <c r="D22" s="55">
        <v>2022</v>
      </c>
      <c r="E22" s="118" t="s">
        <v>49</v>
      </c>
      <c r="F22" s="174"/>
      <c r="G22" s="151"/>
      <c r="H22" s="151"/>
      <c r="I22" s="147"/>
    </row>
    <row r="23" spans="1:9" ht="15.75" thickBot="1">
      <c r="A23" s="9" t="s">
        <v>17</v>
      </c>
      <c r="B23" s="121" t="s">
        <v>275</v>
      </c>
      <c r="C23" s="113"/>
      <c r="D23" s="111">
        <v>2021</v>
      </c>
      <c r="E23" s="120"/>
      <c r="F23" s="152"/>
      <c r="G23" s="152"/>
      <c r="H23" s="152"/>
      <c r="I23" s="148"/>
    </row>
    <row r="24" spans="1:10" ht="14.25" thickBot="1">
      <c r="A24" s="48" t="s">
        <v>70</v>
      </c>
      <c r="B24" s="116" t="s">
        <v>115</v>
      </c>
      <c r="C24" s="117" t="s">
        <v>71</v>
      </c>
      <c r="D24" s="118" t="s">
        <v>49</v>
      </c>
      <c r="E24" s="119" t="s">
        <v>49</v>
      </c>
      <c r="F24" s="153"/>
      <c r="G24" s="153"/>
      <c r="H24" s="153"/>
      <c r="I24" s="149"/>
      <c r="J24" s="1">
        <v>2630</v>
      </c>
    </row>
    <row r="25" spans="1:9" ht="13.5" thickBot="1">
      <c r="A25" s="7" t="s">
        <v>266</v>
      </c>
      <c r="B25" s="18" t="s">
        <v>268</v>
      </c>
      <c r="C25" s="9"/>
      <c r="D25" s="37"/>
      <c r="E25" s="7"/>
      <c r="F25" s="150"/>
      <c r="G25" s="150"/>
      <c r="H25" s="150"/>
      <c r="I25" s="145"/>
    </row>
    <row r="26" spans="1:9" ht="13.5" thickBot="1">
      <c r="A26" s="7" t="s">
        <v>267</v>
      </c>
      <c r="B26" s="18" t="s">
        <v>269</v>
      </c>
      <c r="C26" s="9"/>
      <c r="D26" s="37"/>
      <c r="E26" s="48"/>
      <c r="F26" s="150"/>
      <c r="G26" s="150"/>
      <c r="H26" s="150"/>
      <c r="I26" s="145"/>
    </row>
    <row r="27" spans="1:9" ht="13.5" thickBot="1">
      <c r="A27" s="7" t="s">
        <v>72</v>
      </c>
      <c r="B27" s="19" t="s">
        <v>73</v>
      </c>
      <c r="C27" s="9" t="s">
        <v>74</v>
      </c>
      <c r="D27" s="37" t="s">
        <v>49</v>
      </c>
      <c r="E27" s="7" t="s">
        <v>49</v>
      </c>
      <c r="F27" s="150"/>
      <c r="G27" s="150"/>
      <c r="H27" s="150"/>
      <c r="I27" s="145"/>
    </row>
    <row r="28" spans="1:9" ht="33" customHeight="1" thickBot="1">
      <c r="A28" s="9" t="s">
        <v>75</v>
      </c>
      <c r="B28" s="15" t="s">
        <v>113</v>
      </c>
      <c r="C28" s="9" t="s">
        <v>76</v>
      </c>
      <c r="D28" s="37" t="s">
        <v>49</v>
      </c>
      <c r="E28" s="50" t="s">
        <v>49</v>
      </c>
      <c r="F28" s="150"/>
      <c r="G28" s="150"/>
      <c r="H28" s="150"/>
      <c r="I28" s="145"/>
    </row>
    <row r="29" spans="1:9" ht="14.25" thickBot="1">
      <c r="A29" s="9" t="s">
        <v>77</v>
      </c>
      <c r="B29" s="18" t="s">
        <v>114</v>
      </c>
      <c r="C29" s="9" t="s">
        <v>78</v>
      </c>
      <c r="D29" s="37" t="s">
        <v>49</v>
      </c>
      <c r="E29" s="46" t="s">
        <v>49</v>
      </c>
      <c r="F29" s="150"/>
      <c r="G29" s="150"/>
      <c r="H29" s="150"/>
      <c r="I29" s="145"/>
    </row>
    <row r="30" spans="1:9" ht="13.5" thickBot="1">
      <c r="A30" s="20" t="s">
        <v>79</v>
      </c>
      <c r="B30" s="21" t="s">
        <v>80</v>
      </c>
      <c r="C30" s="22" t="s">
        <v>81</v>
      </c>
      <c r="D30" s="38" t="s">
        <v>49</v>
      </c>
      <c r="E30" s="20" t="s">
        <v>49</v>
      </c>
      <c r="F30" s="150"/>
      <c r="G30" s="150"/>
      <c r="H30" s="150"/>
      <c r="I30" s="145"/>
    </row>
    <row r="31" spans="5:9" ht="13.5" thickBot="1">
      <c r="E31" s="51"/>
      <c r="F31" s="150"/>
      <c r="G31" s="150"/>
      <c r="H31" s="150"/>
      <c r="I31" s="145"/>
    </row>
    <row r="32" spans="1:9" ht="27.75" customHeight="1" thickBot="1">
      <c r="A32" s="9" t="s">
        <v>82</v>
      </c>
      <c r="B32" s="23" t="s">
        <v>113</v>
      </c>
      <c r="C32" s="9" t="s">
        <v>83</v>
      </c>
      <c r="D32" s="37" t="s">
        <v>49</v>
      </c>
      <c r="E32" s="7" t="s">
        <v>49</v>
      </c>
      <c r="F32" s="172"/>
      <c r="G32" s="173"/>
      <c r="H32" s="172"/>
      <c r="I32" s="145"/>
    </row>
    <row r="33" spans="1:9" ht="13.5" thickBot="1">
      <c r="A33" s="9" t="s">
        <v>84</v>
      </c>
      <c r="B33" s="19" t="s">
        <v>85</v>
      </c>
      <c r="C33" s="9" t="s">
        <v>86</v>
      </c>
      <c r="D33" s="37" t="s">
        <v>49</v>
      </c>
      <c r="E33" s="50" t="s">
        <v>49</v>
      </c>
      <c r="F33" s="150"/>
      <c r="G33" s="150"/>
      <c r="H33" s="150"/>
      <c r="I33" s="145"/>
    </row>
    <row r="34" spans="1:11" ht="43.5" customHeight="1" thickBot="1">
      <c r="A34" s="7" t="s">
        <v>44</v>
      </c>
      <c r="B34" s="12" t="s">
        <v>116</v>
      </c>
      <c r="C34" s="9" t="s">
        <v>87</v>
      </c>
      <c r="D34" s="37" t="s">
        <v>49</v>
      </c>
      <c r="E34" s="7" t="s">
        <v>49</v>
      </c>
      <c r="F34" s="160">
        <v>1708400</v>
      </c>
      <c r="G34" s="150"/>
      <c r="H34" s="150"/>
      <c r="I34" s="145"/>
      <c r="K34" s="1">
        <f>K35</f>
        <v>0</v>
      </c>
    </row>
    <row r="35" spans="1:11" ht="27" customHeight="1" thickBot="1">
      <c r="A35" s="22"/>
      <c r="B35" s="24" t="s">
        <v>88</v>
      </c>
      <c r="C35" s="22" t="s">
        <v>89</v>
      </c>
      <c r="D35" s="39"/>
      <c r="E35" s="49"/>
      <c r="F35" s="160">
        <v>1708400</v>
      </c>
      <c r="G35" s="150"/>
      <c r="H35" s="150"/>
      <c r="I35" s="145"/>
      <c r="K35" s="1">
        <f>K11+K14+K24+K27</f>
        <v>0</v>
      </c>
    </row>
    <row r="36" spans="1:9" ht="44.25" customHeight="1" thickBot="1">
      <c r="A36" s="7" t="s">
        <v>45</v>
      </c>
      <c r="B36" s="25" t="s">
        <v>90</v>
      </c>
      <c r="C36" s="9" t="s">
        <v>91</v>
      </c>
      <c r="D36" s="37" t="s">
        <v>49</v>
      </c>
      <c r="E36" s="7" t="s">
        <v>49</v>
      </c>
      <c r="F36" s="150">
        <f>F13+F29+F33</f>
        <v>0</v>
      </c>
      <c r="G36" s="150"/>
      <c r="H36" s="150"/>
      <c r="I36" s="145"/>
    </row>
    <row r="37" spans="1:9" ht="21.75" customHeight="1" thickBot="1">
      <c r="A37" s="22"/>
      <c r="B37" s="24" t="s">
        <v>88</v>
      </c>
      <c r="C37" s="9" t="s">
        <v>92</v>
      </c>
      <c r="D37" s="39"/>
      <c r="E37" s="49"/>
      <c r="F37" s="166"/>
      <c r="G37" s="162"/>
      <c r="H37" s="163"/>
      <c r="I37" s="11"/>
    </row>
    <row r="39" spans="1:6" ht="12.75" customHeight="1">
      <c r="A39" s="204"/>
      <c r="B39" s="204"/>
      <c r="C39" s="204"/>
      <c r="D39" s="26"/>
      <c r="F39" s="167"/>
    </row>
    <row r="40" spans="1:6" ht="15.75" customHeight="1">
      <c r="A40" s="204"/>
      <c r="B40" s="204"/>
      <c r="C40" s="204"/>
      <c r="D40" s="27"/>
      <c r="F40" s="167"/>
    </row>
    <row r="41" spans="1:6" ht="12.75">
      <c r="A41" s="28"/>
      <c r="B41" s="206"/>
      <c r="C41" s="206"/>
      <c r="D41" s="26"/>
      <c r="F41" s="167"/>
    </row>
    <row r="42" spans="1:6" ht="12.75">
      <c r="A42" s="29"/>
      <c r="B42" s="30"/>
      <c r="C42" s="26"/>
      <c r="D42" s="31"/>
      <c r="F42" s="167"/>
    </row>
    <row r="43" spans="1:6" ht="12.75">
      <c r="A43" s="32" t="s">
        <v>291</v>
      </c>
      <c r="B43" s="33"/>
      <c r="C43" s="33"/>
      <c r="D43" s="26"/>
      <c r="F43" s="167"/>
    </row>
    <row r="44" spans="1:3" ht="14.25">
      <c r="A44" s="34"/>
      <c r="B44" s="34"/>
      <c r="C44" s="34"/>
    </row>
    <row r="45" spans="1:2" ht="12.75">
      <c r="A45" s="202" t="s">
        <v>296</v>
      </c>
      <c r="B45" s="203"/>
    </row>
    <row r="46" ht="12.75">
      <c r="B46" s="35"/>
    </row>
    <row r="52" ht="12.75">
      <c r="D52" s="36"/>
    </row>
    <row r="55" spans="1:9" ht="12.75">
      <c r="A55" s="202"/>
      <c r="B55" s="202"/>
      <c r="C55" s="202"/>
      <c r="D55" s="202"/>
      <c r="E55" s="202"/>
      <c r="F55" s="202"/>
      <c r="G55" s="202"/>
      <c r="H55" s="202"/>
      <c r="I55" s="202"/>
    </row>
    <row r="57" spans="1:9" ht="12.75">
      <c r="A57" s="205"/>
      <c r="B57" s="205"/>
      <c r="C57" s="205"/>
      <c r="D57" s="205"/>
      <c r="E57" s="205"/>
      <c r="F57" s="205"/>
      <c r="G57" s="205"/>
      <c r="H57" s="205"/>
      <c r="I57" s="205"/>
    </row>
    <row r="58" spans="1:9" ht="12.75">
      <c r="A58" s="205"/>
      <c r="B58" s="205"/>
      <c r="C58" s="205"/>
      <c r="D58" s="205"/>
      <c r="E58" s="205"/>
      <c r="F58" s="205"/>
      <c r="G58" s="205"/>
      <c r="H58" s="205"/>
      <c r="I58" s="205"/>
    </row>
    <row r="59" spans="1:9" ht="12.75">
      <c r="A59" s="205"/>
      <c r="B59" s="205"/>
      <c r="C59" s="205"/>
      <c r="D59" s="205"/>
      <c r="E59" s="205"/>
      <c r="F59" s="205"/>
      <c r="G59" s="205"/>
      <c r="H59" s="205"/>
      <c r="I59" s="205"/>
    </row>
    <row r="60" spans="1:9" ht="42.75" customHeight="1">
      <c r="A60" s="205"/>
      <c r="B60" s="205"/>
      <c r="C60" s="205"/>
      <c r="D60" s="205"/>
      <c r="E60" s="205"/>
      <c r="F60" s="205"/>
      <c r="G60" s="205"/>
      <c r="H60" s="205"/>
      <c r="I60" s="205"/>
    </row>
    <row r="61" spans="1:9" ht="12.75">
      <c r="A61" s="205"/>
      <c r="B61" s="205"/>
      <c r="C61" s="205"/>
      <c r="D61" s="205"/>
      <c r="E61" s="205"/>
      <c r="F61" s="205"/>
      <c r="G61" s="205"/>
      <c r="H61" s="205"/>
      <c r="I61" s="205"/>
    </row>
    <row r="62" spans="1:9" ht="12.75">
      <c r="A62" s="205"/>
      <c r="B62" s="205"/>
      <c r="C62" s="205"/>
      <c r="D62" s="205"/>
      <c r="E62" s="205"/>
      <c r="F62" s="205"/>
      <c r="G62" s="205"/>
      <c r="H62" s="205"/>
      <c r="I62" s="205"/>
    </row>
    <row r="64" spans="1:9" ht="12.75">
      <c r="A64" s="203"/>
      <c r="B64" s="203"/>
      <c r="C64" s="203"/>
      <c r="D64" s="203"/>
      <c r="E64" s="203"/>
      <c r="F64" s="203"/>
      <c r="G64" s="203"/>
      <c r="H64" s="203"/>
      <c r="I64" s="203"/>
    </row>
    <row r="66" spans="1:9" ht="12.75">
      <c r="A66" s="202"/>
      <c r="B66" s="203"/>
      <c r="C66" s="203"/>
      <c r="D66" s="203"/>
      <c r="E66" s="203"/>
      <c r="F66" s="203"/>
      <c r="G66" s="203"/>
      <c r="H66" s="203"/>
      <c r="I66" s="203"/>
    </row>
    <row r="68" spans="1:9" ht="12.75">
      <c r="A68" s="202"/>
      <c r="B68" s="203"/>
      <c r="C68" s="203"/>
      <c r="D68" s="203"/>
      <c r="E68" s="203"/>
      <c r="F68" s="203"/>
      <c r="G68" s="203"/>
      <c r="H68" s="203"/>
      <c r="I68" s="203"/>
    </row>
    <row r="70" spans="1:9" ht="12.75">
      <c r="A70" s="204"/>
      <c r="B70" s="204"/>
      <c r="C70" s="204"/>
      <c r="D70" s="204"/>
      <c r="E70" s="204"/>
      <c r="F70" s="204"/>
      <c r="G70" s="204"/>
      <c r="H70" s="204"/>
      <c r="I70" s="204"/>
    </row>
    <row r="71" spans="1:9" ht="12.75">
      <c r="A71" s="204"/>
      <c r="B71" s="204"/>
      <c r="C71" s="204"/>
      <c r="D71" s="204"/>
      <c r="E71" s="204"/>
      <c r="F71" s="204"/>
      <c r="G71" s="204"/>
      <c r="H71" s="204"/>
      <c r="I71" s="204"/>
    </row>
  </sheetData>
  <sheetProtection/>
  <mergeCells count="16">
    <mergeCell ref="F3:I3"/>
    <mergeCell ref="A45:B45"/>
    <mergeCell ref="A3:A4"/>
    <mergeCell ref="B3:B4"/>
    <mergeCell ref="C3:C4"/>
    <mergeCell ref="D3:D4"/>
    <mergeCell ref="A1:E1"/>
    <mergeCell ref="A66:I66"/>
    <mergeCell ref="A68:I68"/>
    <mergeCell ref="A70:I71"/>
    <mergeCell ref="A57:I60"/>
    <mergeCell ref="A61:I62"/>
    <mergeCell ref="A64:I64"/>
    <mergeCell ref="A55:I55"/>
    <mergeCell ref="A39:C40"/>
    <mergeCell ref="B41:C41"/>
  </mergeCells>
  <printOptions/>
  <pageMargins left="0.7" right="0.7" top="0.24" bottom="0.18" header="0.3" footer="0.3"/>
  <pageSetup fitToHeight="3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087c7772df94c2d8e5b22b0678b1ce9ebe9bef5f9c3cdb4e3c4aa5abc98f2b81.xlsx</dc:title>
  <dc:subject/>
  <dc:creator>Work2</dc:creator>
  <cp:keywords/>
  <dc:description/>
  <cp:lastModifiedBy>User</cp:lastModifiedBy>
  <cp:lastPrinted>2023-02-16T07:53:08Z</cp:lastPrinted>
  <dcterms:created xsi:type="dcterms:W3CDTF">2020-01-16T14:32:13Z</dcterms:created>
  <dcterms:modified xsi:type="dcterms:W3CDTF">2023-02-16T07:57:40Z</dcterms:modified>
  <cp:category/>
  <cp:version/>
  <cp:contentType/>
  <cp:contentStatus/>
</cp:coreProperties>
</file>